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eth\Desktop\Horseshoes\Horseshoe America\Website\"/>
    </mc:Choice>
  </mc:AlternateContent>
  <bookViews>
    <workbookView xWindow="0" yWindow="0" windowWidth="30720" windowHeight="13632"/>
  </bookViews>
  <sheets>
    <sheet name="Teams of 3" sheetId="2" r:id="rId1"/>
    <sheet name="Teams of 4" sheetId="1" r:id="rId2"/>
    <sheet name="Teams of 5" sheetId="3" r:id="rId3"/>
    <sheet name="Teams of 6" sheetId="4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U8" i="4" l="1"/>
  <c r="AP88" i="4"/>
  <c r="AR88" i="4" s="1"/>
  <c r="AM88" i="4"/>
  <c r="B90" i="4" s="1"/>
  <c r="AO88" i="4" s="1"/>
  <c r="AQ88" i="4" s="1"/>
  <c r="AL88" i="4"/>
  <c r="AJ88" i="4"/>
  <c r="AK88" i="4" s="1"/>
  <c r="AH88" i="4"/>
  <c r="AG88" i="4"/>
  <c r="AI88" i="4" s="1"/>
  <c r="AF88" i="4"/>
  <c r="AE88" i="4"/>
  <c r="AD88" i="4"/>
  <c r="AP70" i="4"/>
  <c r="AR70" i="4" s="1"/>
  <c r="AM70" i="4"/>
  <c r="B72" i="4" s="1"/>
  <c r="AO70" i="4" s="1"/>
  <c r="AQ70" i="4" s="1"/>
  <c r="AL70" i="4"/>
  <c r="AJ70" i="4"/>
  <c r="AK70" i="4" s="1"/>
  <c r="AH70" i="4"/>
  <c r="AG70" i="4"/>
  <c r="AF70" i="4"/>
  <c r="AE70" i="4"/>
  <c r="AD70" i="4"/>
  <c r="AP52" i="4"/>
  <c r="AR52" i="4" s="1"/>
  <c r="AM52" i="4"/>
  <c r="B54" i="4" s="1"/>
  <c r="AO52" i="4" s="1"/>
  <c r="AQ52" i="4" s="1"/>
  <c r="AL52" i="4"/>
  <c r="AK52" i="4"/>
  <c r="AJ52" i="4"/>
  <c r="AH52" i="4"/>
  <c r="AG52" i="4"/>
  <c r="AF52" i="4"/>
  <c r="AE52" i="4"/>
  <c r="AD52" i="4"/>
  <c r="AP34" i="4"/>
  <c r="AR34" i="4" s="1"/>
  <c r="AM34" i="4"/>
  <c r="B36" i="4" s="1"/>
  <c r="AO34" i="4" s="1"/>
  <c r="AQ34" i="4" s="1"/>
  <c r="AL34" i="4"/>
  <c r="AJ34" i="4"/>
  <c r="AK34" i="4" s="1"/>
  <c r="AH34" i="4"/>
  <c r="AG34" i="4"/>
  <c r="AF34" i="4"/>
  <c r="AE34" i="4"/>
  <c r="AD34" i="4"/>
  <c r="AP16" i="4"/>
  <c r="AR16" i="4" s="1"/>
  <c r="AM16" i="4"/>
  <c r="B18" i="4" s="1"/>
  <c r="AO16" i="4" s="1"/>
  <c r="AQ16" i="4" s="1"/>
  <c r="AL16" i="4"/>
  <c r="AJ16" i="4"/>
  <c r="AK16" i="4" s="1"/>
  <c r="AH16" i="4"/>
  <c r="AG16" i="4"/>
  <c r="AF16" i="4"/>
  <c r="AE16" i="4"/>
  <c r="AD16" i="4"/>
  <c r="AP91" i="4"/>
  <c r="AR91" i="4" s="1"/>
  <c r="AM91" i="4"/>
  <c r="B93" i="4" s="1"/>
  <c r="AO91" i="4" s="1"/>
  <c r="AQ91" i="4" s="1"/>
  <c r="AL91" i="4"/>
  <c r="AJ91" i="4"/>
  <c r="AK91" i="4" s="1"/>
  <c r="AH91" i="4"/>
  <c r="AG91" i="4"/>
  <c r="AF91" i="4"/>
  <c r="AE91" i="4"/>
  <c r="AD91" i="4"/>
  <c r="AP85" i="4"/>
  <c r="AR85" i="4" s="1"/>
  <c r="AM85" i="4"/>
  <c r="B87" i="4" s="1"/>
  <c r="AO85" i="4" s="1"/>
  <c r="AQ85" i="4" s="1"/>
  <c r="AL85" i="4"/>
  <c r="AJ85" i="4"/>
  <c r="AK85" i="4" s="1"/>
  <c r="AH85" i="4"/>
  <c r="AG85" i="4"/>
  <c r="AF85" i="4"/>
  <c r="AE85" i="4"/>
  <c r="AD85" i="4"/>
  <c r="AP82" i="4"/>
  <c r="AR82" i="4" s="1"/>
  <c r="AM82" i="4"/>
  <c r="B84" i="4" s="1"/>
  <c r="AO82" i="4" s="1"/>
  <c r="AQ82" i="4" s="1"/>
  <c r="AL82" i="4"/>
  <c r="AJ82" i="4"/>
  <c r="AK82" i="4" s="1"/>
  <c r="AH82" i="4"/>
  <c r="AG82" i="4"/>
  <c r="AF82" i="4"/>
  <c r="AE82" i="4"/>
  <c r="AD82" i="4"/>
  <c r="AP79" i="4"/>
  <c r="AR79" i="4" s="1"/>
  <c r="AM79" i="4"/>
  <c r="B81" i="4" s="1"/>
  <c r="AO79" i="4" s="1"/>
  <c r="AQ79" i="4" s="1"/>
  <c r="AL79" i="4"/>
  <c r="AJ79" i="4"/>
  <c r="AK79" i="4" s="1"/>
  <c r="AH79" i="4"/>
  <c r="AG79" i="4"/>
  <c r="AF79" i="4"/>
  <c r="AE79" i="4"/>
  <c r="AD79" i="4"/>
  <c r="AP76" i="4"/>
  <c r="AR76" i="4" s="1"/>
  <c r="AM76" i="4"/>
  <c r="B78" i="4" s="1"/>
  <c r="AO76" i="4" s="1"/>
  <c r="AQ76" i="4" s="1"/>
  <c r="AL76" i="4"/>
  <c r="AJ76" i="4"/>
  <c r="AH76" i="4"/>
  <c r="AG76" i="4"/>
  <c r="AF76" i="4"/>
  <c r="AE76" i="4"/>
  <c r="AD76" i="4"/>
  <c r="AP73" i="4"/>
  <c r="AR73" i="4" s="1"/>
  <c r="AM73" i="4"/>
  <c r="B75" i="4" s="1"/>
  <c r="AO73" i="4" s="1"/>
  <c r="AQ73" i="4" s="1"/>
  <c r="AL73" i="4"/>
  <c r="AJ73" i="4"/>
  <c r="AK73" i="4" s="1"/>
  <c r="AH73" i="4"/>
  <c r="AG73" i="4"/>
  <c r="AF73" i="4"/>
  <c r="AE73" i="4"/>
  <c r="AD73" i="4"/>
  <c r="AP67" i="4"/>
  <c r="AR67" i="4" s="1"/>
  <c r="AM67" i="4"/>
  <c r="B69" i="4" s="1"/>
  <c r="AO67" i="4" s="1"/>
  <c r="AQ67" i="4" s="1"/>
  <c r="AL67" i="4"/>
  <c r="AJ67" i="4"/>
  <c r="AK67" i="4" s="1"/>
  <c r="AH67" i="4"/>
  <c r="AG67" i="4"/>
  <c r="AI67" i="4" s="1"/>
  <c r="AF67" i="4"/>
  <c r="AE67" i="4"/>
  <c r="AD67" i="4"/>
  <c r="AP64" i="4"/>
  <c r="AR64" i="4" s="1"/>
  <c r="AM64" i="4"/>
  <c r="B66" i="4" s="1"/>
  <c r="AO64" i="4" s="1"/>
  <c r="AQ64" i="4" s="1"/>
  <c r="AL64" i="4"/>
  <c r="AJ64" i="4"/>
  <c r="AH64" i="4"/>
  <c r="AG64" i="4"/>
  <c r="AF64" i="4"/>
  <c r="AE64" i="4"/>
  <c r="AD64" i="4"/>
  <c r="AP61" i="4"/>
  <c r="AR61" i="4" s="1"/>
  <c r="AM61" i="4"/>
  <c r="B63" i="4" s="1"/>
  <c r="AO61" i="4" s="1"/>
  <c r="AQ61" i="4" s="1"/>
  <c r="AL61" i="4"/>
  <c r="AJ61" i="4"/>
  <c r="AK61" i="4" s="1"/>
  <c r="AH61" i="4"/>
  <c r="AG61" i="4"/>
  <c r="AF61" i="4"/>
  <c r="AE61" i="4"/>
  <c r="AD61" i="4"/>
  <c r="AP58" i="4"/>
  <c r="AR58" i="4" s="1"/>
  <c r="AM58" i="4"/>
  <c r="AL58" i="4"/>
  <c r="AJ58" i="4"/>
  <c r="AK58" i="4" s="1"/>
  <c r="AX7" i="4" s="1"/>
  <c r="AH58" i="4"/>
  <c r="AG58" i="4"/>
  <c r="AI58" i="4" s="1"/>
  <c r="AF58" i="4"/>
  <c r="AE58" i="4"/>
  <c r="AD58" i="4"/>
  <c r="AP55" i="4"/>
  <c r="AR55" i="4" s="1"/>
  <c r="AM55" i="4"/>
  <c r="AL55" i="4"/>
  <c r="AJ55" i="4"/>
  <c r="AK55" i="4" s="1"/>
  <c r="AH55" i="4"/>
  <c r="AG55" i="4"/>
  <c r="AF55" i="4"/>
  <c r="AE55" i="4"/>
  <c r="AD55" i="4"/>
  <c r="B51" i="4"/>
  <c r="AO49" i="4" s="1"/>
  <c r="AQ49" i="4" s="1"/>
  <c r="AP49" i="4"/>
  <c r="AR49" i="4" s="1"/>
  <c r="AM49" i="4"/>
  <c r="AL49" i="4"/>
  <c r="AJ49" i="4"/>
  <c r="AK49" i="4" s="1"/>
  <c r="AH49" i="4"/>
  <c r="AG49" i="4"/>
  <c r="AI49" i="4" s="1"/>
  <c r="AF49" i="4"/>
  <c r="AE49" i="4"/>
  <c r="AD49" i="4"/>
  <c r="AP46" i="4"/>
  <c r="AR46" i="4" s="1"/>
  <c r="AM46" i="4"/>
  <c r="B48" i="4" s="1"/>
  <c r="AO46" i="4" s="1"/>
  <c r="AQ46" i="4" s="1"/>
  <c r="AL46" i="4"/>
  <c r="AJ46" i="4"/>
  <c r="AH46" i="4"/>
  <c r="AG46" i="4"/>
  <c r="AF46" i="4"/>
  <c r="AE46" i="4"/>
  <c r="AD46" i="4"/>
  <c r="AP43" i="4"/>
  <c r="AR43" i="4" s="1"/>
  <c r="AM43" i="4"/>
  <c r="B45" i="4" s="1"/>
  <c r="AO43" i="4" s="1"/>
  <c r="AQ43" i="4" s="1"/>
  <c r="AL43" i="4"/>
  <c r="AJ43" i="4"/>
  <c r="AK43" i="4" s="1"/>
  <c r="AH43" i="4"/>
  <c r="AG43" i="4"/>
  <c r="AF43" i="4"/>
  <c r="AE43" i="4"/>
  <c r="AD43" i="4"/>
  <c r="AP40" i="4"/>
  <c r="AR40" i="4" s="1"/>
  <c r="AM40" i="4"/>
  <c r="B42" i="4" s="1"/>
  <c r="AO40" i="4" s="1"/>
  <c r="AQ40" i="4" s="1"/>
  <c r="AL40" i="4"/>
  <c r="AJ40" i="4"/>
  <c r="AK40" i="4" s="1"/>
  <c r="AX6" i="4" s="1"/>
  <c r="AH40" i="4"/>
  <c r="AG40" i="4"/>
  <c r="AF40" i="4"/>
  <c r="AE40" i="4"/>
  <c r="AD40" i="4"/>
  <c r="AP37" i="4"/>
  <c r="AR37" i="4" s="1"/>
  <c r="AM37" i="4"/>
  <c r="B39" i="4" s="1"/>
  <c r="AO37" i="4" s="1"/>
  <c r="AQ37" i="4" s="1"/>
  <c r="AL37" i="4"/>
  <c r="AJ37" i="4"/>
  <c r="AK37" i="4" s="1"/>
  <c r="AH37" i="4"/>
  <c r="AG37" i="4"/>
  <c r="AF37" i="4"/>
  <c r="AE37" i="4"/>
  <c r="AD37" i="4"/>
  <c r="AP31" i="4"/>
  <c r="AR31" i="4" s="1"/>
  <c r="AM31" i="4"/>
  <c r="B33" i="4" s="1"/>
  <c r="AO31" i="4" s="1"/>
  <c r="AQ31" i="4" s="1"/>
  <c r="AL31" i="4"/>
  <c r="AJ31" i="4"/>
  <c r="AK31" i="4" s="1"/>
  <c r="AH31" i="4"/>
  <c r="AG31" i="4"/>
  <c r="AI31" i="4" s="1"/>
  <c r="AF31" i="4"/>
  <c r="AE31" i="4"/>
  <c r="AD31" i="4"/>
  <c r="AP28" i="4"/>
  <c r="AR28" i="4" s="1"/>
  <c r="AM28" i="4"/>
  <c r="B30" i="4" s="1"/>
  <c r="AO28" i="4" s="1"/>
  <c r="AQ28" i="4" s="1"/>
  <c r="AL28" i="4"/>
  <c r="AJ28" i="4"/>
  <c r="AK28" i="4" s="1"/>
  <c r="AH28" i="4"/>
  <c r="AG28" i="4"/>
  <c r="AF28" i="4"/>
  <c r="AE28" i="4"/>
  <c r="AD28" i="4"/>
  <c r="AP25" i="4"/>
  <c r="AR25" i="4" s="1"/>
  <c r="AM25" i="4"/>
  <c r="B27" i="4" s="1"/>
  <c r="AO25" i="4" s="1"/>
  <c r="AQ25" i="4" s="1"/>
  <c r="AL25" i="4"/>
  <c r="AJ25" i="4"/>
  <c r="AK25" i="4" s="1"/>
  <c r="AH25" i="4"/>
  <c r="AI25" i="4" s="1"/>
  <c r="AG25" i="4"/>
  <c r="AF25" i="4"/>
  <c r="AE25" i="4"/>
  <c r="AD25" i="4"/>
  <c r="AP22" i="4"/>
  <c r="AR22" i="4" s="1"/>
  <c r="AM22" i="4"/>
  <c r="B24" i="4" s="1"/>
  <c r="AO22" i="4" s="1"/>
  <c r="AQ22" i="4" s="1"/>
  <c r="AL22" i="4"/>
  <c r="AK22" i="4"/>
  <c r="AX5" i="4" s="1"/>
  <c r="AJ22" i="4"/>
  <c r="AH22" i="4"/>
  <c r="AG22" i="4"/>
  <c r="AF22" i="4"/>
  <c r="AE22" i="4"/>
  <c r="AD22" i="4"/>
  <c r="B21" i="4"/>
  <c r="AO19" i="4" s="1"/>
  <c r="AQ19" i="4" s="1"/>
  <c r="AP19" i="4"/>
  <c r="AR19" i="4" s="1"/>
  <c r="AM19" i="4"/>
  <c r="AL19" i="4"/>
  <c r="AJ19" i="4"/>
  <c r="AK19" i="4" s="1"/>
  <c r="AH19" i="4"/>
  <c r="AG19" i="4"/>
  <c r="AF19" i="4"/>
  <c r="AE19" i="4"/>
  <c r="AD19" i="4"/>
  <c r="AP13" i="4"/>
  <c r="AR13" i="4" s="1"/>
  <c r="AM13" i="4"/>
  <c r="B15" i="4" s="1"/>
  <c r="AO13" i="4" s="1"/>
  <c r="AQ13" i="4" s="1"/>
  <c r="AL13" i="4"/>
  <c r="AJ13" i="4"/>
  <c r="AK13" i="4" s="1"/>
  <c r="AH13" i="4"/>
  <c r="AG13" i="4"/>
  <c r="AF13" i="4"/>
  <c r="AE13" i="4"/>
  <c r="AD13" i="4"/>
  <c r="AP10" i="4"/>
  <c r="AR10" i="4" s="1"/>
  <c r="AM10" i="4"/>
  <c r="B12" i="4" s="1"/>
  <c r="AO10" i="4" s="1"/>
  <c r="AQ10" i="4" s="1"/>
  <c r="AL10" i="4"/>
  <c r="AJ10" i="4"/>
  <c r="AK10" i="4" s="1"/>
  <c r="AH10" i="4"/>
  <c r="AG10" i="4"/>
  <c r="AF10" i="4"/>
  <c r="AE10" i="4"/>
  <c r="AD10" i="4"/>
  <c r="AP7" i="4"/>
  <c r="AR7" i="4" s="1"/>
  <c r="AM7" i="4"/>
  <c r="B9" i="4" s="1"/>
  <c r="AO7" i="4" s="1"/>
  <c r="AQ7" i="4" s="1"/>
  <c r="AL7" i="4"/>
  <c r="AJ7" i="4"/>
  <c r="AK7" i="4" s="1"/>
  <c r="AH7" i="4"/>
  <c r="AG7" i="4"/>
  <c r="AF7" i="4"/>
  <c r="AE7" i="4"/>
  <c r="AD7" i="4"/>
  <c r="AP4" i="4"/>
  <c r="AR4" i="4" s="1"/>
  <c r="AM4" i="4"/>
  <c r="B6" i="4" s="1"/>
  <c r="AO4" i="4" s="1"/>
  <c r="AQ4" i="4" s="1"/>
  <c r="AL4" i="4"/>
  <c r="AJ4" i="4"/>
  <c r="AH4" i="4"/>
  <c r="AG4" i="4"/>
  <c r="AF4" i="4"/>
  <c r="AE4" i="4"/>
  <c r="AD4" i="4"/>
  <c r="AU7" i="3"/>
  <c r="AP88" i="3"/>
  <c r="AR88" i="3" s="1"/>
  <c r="AM88" i="3"/>
  <c r="B90" i="3" s="1"/>
  <c r="AO88" i="3" s="1"/>
  <c r="AQ88" i="3" s="1"/>
  <c r="AL88" i="3"/>
  <c r="AJ88" i="3"/>
  <c r="AK88" i="3" s="1"/>
  <c r="AH88" i="3"/>
  <c r="AG88" i="3"/>
  <c r="AI88" i="3" s="1"/>
  <c r="AF88" i="3"/>
  <c r="AE88" i="3"/>
  <c r="AD88" i="3"/>
  <c r="AP73" i="3"/>
  <c r="AR73" i="3" s="1"/>
  <c r="AM73" i="3"/>
  <c r="B75" i="3" s="1"/>
  <c r="AO73" i="3" s="1"/>
  <c r="AQ73" i="3" s="1"/>
  <c r="AL73" i="3"/>
  <c r="AJ73" i="3"/>
  <c r="AK73" i="3" s="1"/>
  <c r="AH73" i="3"/>
  <c r="AG73" i="3"/>
  <c r="AF73" i="3"/>
  <c r="AE73" i="3"/>
  <c r="AD73" i="3"/>
  <c r="AP58" i="3"/>
  <c r="AR58" i="3" s="1"/>
  <c r="AM58" i="3"/>
  <c r="B60" i="3" s="1"/>
  <c r="AO58" i="3" s="1"/>
  <c r="AQ58" i="3" s="1"/>
  <c r="AL58" i="3"/>
  <c r="AJ58" i="3"/>
  <c r="AK58" i="3" s="1"/>
  <c r="AH58" i="3"/>
  <c r="AG58" i="3"/>
  <c r="AF58" i="3"/>
  <c r="AE58" i="3"/>
  <c r="AD58" i="3"/>
  <c r="AP43" i="3"/>
  <c r="AR43" i="3" s="1"/>
  <c r="AM43" i="3"/>
  <c r="B45" i="3" s="1"/>
  <c r="AO43" i="3" s="1"/>
  <c r="AQ43" i="3" s="1"/>
  <c r="AL43" i="3"/>
  <c r="AK43" i="3"/>
  <c r="AJ43" i="3"/>
  <c r="AH43" i="3"/>
  <c r="AG43" i="3"/>
  <c r="AF43" i="3"/>
  <c r="AE43" i="3"/>
  <c r="AD43" i="3"/>
  <c r="AP28" i="3"/>
  <c r="AR28" i="3" s="1"/>
  <c r="AM28" i="3"/>
  <c r="B30" i="3" s="1"/>
  <c r="AO28" i="3" s="1"/>
  <c r="AQ28" i="3" s="1"/>
  <c r="AL28" i="3"/>
  <c r="AK28" i="3"/>
  <c r="AJ28" i="3"/>
  <c r="AH28" i="3"/>
  <c r="AG28" i="3"/>
  <c r="AI28" i="3" s="1"/>
  <c r="AF28" i="3"/>
  <c r="AE28" i="3"/>
  <c r="AD28" i="3"/>
  <c r="AP13" i="3"/>
  <c r="AR13" i="3" s="1"/>
  <c r="AM13" i="3"/>
  <c r="B15" i="3" s="1"/>
  <c r="AO13" i="3" s="1"/>
  <c r="AQ13" i="3" s="1"/>
  <c r="AL13" i="3"/>
  <c r="AJ13" i="3"/>
  <c r="AK13" i="3" s="1"/>
  <c r="AH13" i="3"/>
  <c r="AG13" i="3"/>
  <c r="AF13" i="3"/>
  <c r="AE13" i="3"/>
  <c r="AD13" i="3"/>
  <c r="B93" i="3"/>
  <c r="AO91" i="3" s="1"/>
  <c r="AQ91" i="3" s="1"/>
  <c r="AP91" i="3"/>
  <c r="AR91" i="3" s="1"/>
  <c r="AM91" i="3"/>
  <c r="AL91" i="3"/>
  <c r="AJ91" i="3"/>
  <c r="AK91" i="3" s="1"/>
  <c r="AH91" i="3"/>
  <c r="AG91" i="3"/>
  <c r="AF91" i="3"/>
  <c r="AE91" i="3"/>
  <c r="AD91" i="3"/>
  <c r="AP85" i="3"/>
  <c r="AR85" i="3" s="1"/>
  <c r="AM85" i="3"/>
  <c r="AL85" i="3"/>
  <c r="AJ85" i="3"/>
  <c r="AK85" i="3" s="1"/>
  <c r="AH85" i="3"/>
  <c r="AG85" i="3"/>
  <c r="AF85" i="3"/>
  <c r="AE85" i="3"/>
  <c r="AD85" i="3"/>
  <c r="AP82" i="3"/>
  <c r="AR82" i="3" s="1"/>
  <c r="AM82" i="3"/>
  <c r="B84" i="3" s="1"/>
  <c r="AO82" i="3" s="1"/>
  <c r="AQ82" i="3" s="1"/>
  <c r="AL82" i="3"/>
  <c r="AJ82" i="3"/>
  <c r="AV9" i="3" s="1"/>
  <c r="AH82" i="3"/>
  <c r="AG82" i="3"/>
  <c r="AF82" i="3"/>
  <c r="AE82" i="3"/>
  <c r="AD82" i="3"/>
  <c r="AP79" i="3"/>
  <c r="AR79" i="3" s="1"/>
  <c r="AM79" i="3"/>
  <c r="B81" i="3" s="1"/>
  <c r="AO79" i="3" s="1"/>
  <c r="AQ79" i="3" s="1"/>
  <c r="AL79" i="3"/>
  <c r="AK79" i="3"/>
  <c r="AX9" i="3" s="1"/>
  <c r="AJ79" i="3"/>
  <c r="AH79" i="3"/>
  <c r="AG79" i="3"/>
  <c r="AF79" i="3"/>
  <c r="AE79" i="3"/>
  <c r="AD79" i="3"/>
  <c r="B78" i="3"/>
  <c r="AO76" i="3" s="1"/>
  <c r="AQ76" i="3" s="1"/>
  <c r="AP76" i="3"/>
  <c r="AR76" i="3" s="1"/>
  <c r="AM76" i="3"/>
  <c r="AL76" i="3"/>
  <c r="AJ76" i="3"/>
  <c r="AK76" i="3" s="1"/>
  <c r="AH76" i="3"/>
  <c r="AG76" i="3"/>
  <c r="AF76" i="3"/>
  <c r="AE76" i="3"/>
  <c r="AD76" i="3"/>
  <c r="AP70" i="3"/>
  <c r="AR70" i="3" s="1"/>
  <c r="AM70" i="3"/>
  <c r="B72" i="3" s="1"/>
  <c r="AO70" i="3" s="1"/>
  <c r="AQ70" i="3" s="1"/>
  <c r="AL70" i="3"/>
  <c r="AJ70" i="3"/>
  <c r="AK70" i="3" s="1"/>
  <c r="AH70" i="3"/>
  <c r="AG70" i="3"/>
  <c r="AF70" i="3"/>
  <c r="AE70" i="3"/>
  <c r="AD70" i="3"/>
  <c r="AP67" i="3"/>
  <c r="AR67" i="3" s="1"/>
  <c r="AM67" i="3"/>
  <c r="B69" i="3" s="1"/>
  <c r="AO67" i="3" s="1"/>
  <c r="AQ67" i="3" s="1"/>
  <c r="AL67" i="3"/>
  <c r="AJ67" i="3"/>
  <c r="AK67" i="3" s="1"/>
  <c r="AH67" i="3"/>
  <c r="AG67" i="3"/>
  <c r="AF67" i="3"/>
  <c r="AE67" i="3"/>
  <c r="AD67" i="3"/>
  <c r="AP64" i="3"/>
  <c r="AR64" i="3" s="1"/>
  <c r="AM64" i="3"/>
  <c r="B66" i="3" s="1"/>
  <c r="AO64" i="3" s="1"/>
  <c r="AQ64" i="3" s="1"/>
  <c r="AL64" i="3"/>
  <c r="AJ64" i="3"/>
  <c r="AK64" i="3" s="1"/>
  <c r="AX8" i="3" s="1"/>
  <c r="AH64" i="3"/>
  <c r="AG64" i="3"/>
  <c r="AF64" i="3"/>
  <c r="AE64" i="3"/>
  <c r="AD64" i="3"/>
  <c r="AP61" i="3"/>
  <c r="AR61" i="3" s="1"/>
  <c r="AM61" i="3"/>
  <c r="B63" i="3" s="1"/>
  <c r="AO61" i="3" s="1"/>
  <c r="AQ61" i="3" s="1"/>
  <c r="AL61" i="3"/>
  <c r="AJ61" i="3"/>
  <c r="AH61" i="3"/>
  <c r="AG61" i="3"/>
  <c r="AF61" i="3"/>
  <c r="AE61" i="3"/>
  <c r="AD61" i="3"/>
  <c r="AP55" i="3"/>
  <c r="AR55" i="3" s="1"/>
  <c r="AM55" i="3"/>
  <c r="AL55" i="3"/>
  <c r="AJ55" i="3"/>
  <c r="AK55" i="3" s="1"/>
  <c r="AH55" i="3"/>
  <c r="AG55" i="3"/>
  <c r="AF55" i="3"/>
  <c r="AE55" i="3"/>
  <c r="AD55" i="3"/>
  <c r="AP52" i="3"/>
  <c r="AR52" i="3" s="1"/>
  <c r="AM52" i="3"/>
  <c r="B54" i="3" s="1"/>
  <c r="AO52" i="3" s="1"/>
  <c r="AQ52" i="3" s="1"/>
  <c r="AL52" i="3"/>
  <c r="AJ52" i="3"/>
  <c r="AK52" i="3" s="1"/>
  <c r="AH52" i="3"/>
  <c r="AG52" i="3"/>
  <c r="AF52" i="3"/>
  <c r="AE52" i="3"/>
  <c r="AD52" i="3"/>
  <c r="AP49" i="3"/>
  <c r="AR49" i="3" s="1"/>
  <c r="AM49" i="3"/>
  <c r="B51" i="3" s="1"/>
  <c r="AO49" i="3" s="1"/>
  <c r="AQ49" i="3" s="1"/>
  <c r="AL49" i="3"/>
  <c r="AJ49" i="3"/>
  <c r="AK49" i="3" s="1"/>
  <c r="AX7" i="3" s="1"/>
  <c r="AH49" i="3"/>
  <c r="AG49" i="3"/>
  <c r="AI49" i="3" s="1"/>
  <c r="AF49" i="3"/>
  <c r="AE49" i="3"/>
  <c r="AD49" i="3"/>
  <c r="AP46" i="3"/>
  <c r="AR46" i="3" s="1"/>
  <c r="AM46" i="3"/>
  <c r="B48" i="3" s="1"/>
  <c r="AO46" i="3" s="1"/>
  <c r="AQ46" i="3" s="1"/>
  <c r="AL46" i="3"/>
  <c r="AJ46" i="3"/>
  <c r="AK46" i="3" s="1"/>
  <c r="AH46" i="3"/>
  <c r="AG46" i="3"/>
  <c r="AF46" i="3"/>
  <c r="AE46" i="3"/>
  <c r="AD46" i="3"/>
  <c r="AP40" i="3"/>
  <c r="AR40" i="3" s="1"/>
  <c r="AM40" i="3"/>
  <c r="B42" i="3" s="1"/>
  <c r="AO40" i="3" s="1"/>
  <c r="AQ40" i="3" s="1"/>
  <c r="AL40" i="3"/>
  <c r="AJ40" i="3"/>
  <c r="AK40" i="3" s="1"/>
  <c r="AH40" i="3"/>
  <c r="AG40" i="3"/>
  <c r="AF40" i="3"/>
  <c r="AE40" i="3"/>
  <c r="AD40" i="3"/>
  <c r="AP37" i="3"/>
  <c r="AR37" i="3" s="1"/>
  <c r="AM37" i="3"/>
  <c r="B39" i="3" s="1"/>
  <c r="AO37" i="3" s="1"/>
  <c r="AQ37" i="3" s="1"/>
  <c r="AL37" i="3"/>
  <c r="AJ37" i="3"/>
  <c r="AK37" i="3" s="1"/>
  <c r="AH37" i="3"/>
  <c r="AG37" i="3"/>
  <c r="AF37" i="3"/>
  <c r="AE37" i="3"/>
  <c r="AD37" i="3"/>
  <c r="AP34" i="3"/>
  <c r="AR34" i="3" s="1"/>
  <c r="AM34" i="3"/>
  <c r="B36" i="3" s="1"/>
  <c r="AO34" i="3" s="1"/>
  <c r="AQ34" i="3" s="1"/>
  <c r="AL34" i="3"/>
  <c r="AJ34" i="3"/>
  <c r="AK34" i="3" s="1"/>
  <c r="AX6" i="3" s="1"/>
  <c r="AH34" i="3"/>
  <c r="AG34" i="3"/>
  <c r="AF34" i="3"/>
  <c r="AE34" i="3"/>
  <c r="AD34" i="3"/>
  <c r="AP31" i="3"/>
  <c r="AR31" i="3" s="1"/>
  <c r="AM31" i="3"/>
  <c r="B33" i="3" s="1"/>
  <c r="AO31" i="3" s="1"/>
  <c r="AQ31" i="3" s="1"/>
  <c r="AL31" i="3"/>
  <c r="AJ31" i="3"/>
  <c r="AK31" i="3" s="1"/>
  <c r="AH31" i="3"/>
  <c r="AG31" i="3"/>
  <c r="AF31" i="3"/>
  <c r="AE31" i="3"/>
  <c r="AD31" i="3"/>
  <c r="AP25" i="3"/>
  <c r="AR25" i="3" s="1"/>
  <c r="AM25" i="3"/>
  <c r="AL25" i="3"/>
  <c r="AJ25" i="3"/>
  <c r="AK25" i="3" s="1"/>
  <c r="AH25" i="3"/>
  <c r="AG25" i="3"/>
  <c r="AF25" i="3"/>
  <c r="AE25" i="3"/>
  <c r="AD25" i="3"/>
  <c r="AP22" i="3"/>
  <c r="AR22" i="3" s="1"/>
  <c r="AM22" i="3"/>
  <c r="B24" i="3" s="1"/>
  <c r="AO22" i="3" s="1"/>
  <c r="AQ22" i="3" s="1"/>
  <c r="AL22" i="3"/>
  <c r="AK22" i="3"/>
  <c r="AJ22" i="3"/>
  <c r="AH22" i="3"/>
  <c r="AG22" i="3"/>
  <c r="AF22" i="3"/>
  <c r="AE22" i="3"/>
  <c r="AD22" i="3"/>
  <c r="B21" i="3"/>
  <c r="AO19" i="3" s="1"/>
  <c r="AQ19" i="3" s="1"/>
  <c r="AP19" i="3"/>
  <c r="AR19" i="3" s="1"/>
  <c r="AM19" i="3"/>
  <c r="AL19" i="3"/>
  <c r="AJ19" i="3"/>
  <c r="AK19" i="3" s="1"/>
  <c r="AX5" i="3" s="1"/>
  <c r="AH19" i="3"/>
  <c r="AG19" i="3"/>
  <c r="AF19" i="3"/>
  <c r="AE19" i="3"/>
  <c r="AD19" i="3"/>
  <c r="AP16" i="3"/>
  <c r="AR16" i="3" s="1"/>
  <c r="AM16" i="3"/>
  <c r="B18" i="3" s="1"/>
  <c r="AO16" i="3" s="1"/>
  <c r="AQ16" i="3" s="1"/>
  <c r="AL16" i="3"/>
  <c r="AJ16" i="3"/>
  <c r="AK16" i="3" s="1"/>
  <c r="AH16" i="3"/>
  <c r="AG16" i="3"/>
  <c r="AF16" i="3"/>
  <c r="AE16" i="3"/>
  <c r="AD16" i="3"/>
  <c r="AP10" i="3"/>
  <c r="AR10" i="3" s="1"/>
  <c r="AM10" i="3"/>
  <c r="B12" i="3" s="1"/>
  <c r="AO10" i="3" s="1"/>
  <c r="AQ10" i="3" s="1"/>
  <c r="AL10" i="3"/>
  <c r="AJ10" i="3"/>
  <c r="AK10" i="3" s="1"/>
  <c r="AH10" i="3"/>
  <c r="AG10" i="3"/>
  <c r="AF10" i="3"/>
  <c r="AE10" i="3"/>
  <c r="AD10" i="3"/>
  <c r="AP7" i="3"/>
  <c r="AR7" i="3" s="1"/>
  <c r="AM7" i="3"/>
  <c r="B9" i="3" s="1"/>
  <c r="AO7" i="3" s="1"/>
  <c r="AQ7" i="3" s="1"/>
  <c r="AL7" i="3"/>
  <c r="AJ7" i="3"/>
  <c r="AK7" i="3" s="1"/>
  <c r="AH7" i="3"/>
  <c r="AG7" i="3"/>
  <c r="AF7" i="3"/>
  <c r="AE7" i="3"/>
  <c r="AD7" i="3"/>
  <c r="AP4" i="3"/>
  <c r="AR4" i="3" s="1"/>
  <c r="AM4" i="3"/>
  <c r="B6" i="3" s="1"/>
  <c r="AO4" i="3" s="1"/>
  <c r="AQ4" i="3" s="1"/>
  <c r="AL4" i="3"/>
  <c r="AJ4" i="3"/>
  <c r="AK4" i="3" s="1"/>
  <c r="AX4" i="3" s="1"/>
  <c r="AH4" i="3"/>
  <c r="AG4" i="3"/>
  <c r="AF4" i="3"/>
  <c r="AE4" i="3"/>
  <c r="AD4" i="3"/>
  <c r="AU13" i="2"/>
  <c r="AV13" i="2"/>
  <c r="AW13" i="2"/>
  <c r="AX13" i="2"/>
  <c r="AY13" i="2"/>
  <c r="AY12" i="2"/>
  <c r="AX12" i="2"/>
  <c r="AW12" i="2"/>
  <c r="AV12" i="2"/>
  <c r="AU11" i="2"/>
  <c r="AU12" i="2"/>
  <c r="AR91" i="2"/>
  <c r="AP91" i="2"/>
  <c r="AM91" i="2"/>
  <c r="B93" i="2" s="1"/>
  <c r="AO91" i="2" s="1"/>
  <c r="AQ91" i="2" s="1"/>
  <c r="AL91" i="2"/>
  <c r="AK91" i="2"/>
  <c r="AJ91" i="2"/>
  <c r="AH91" i="2"/>
  <c r="AG91" i="2"/>
  <c r="AI91" i="2" s="1"/>
  <c r="AF91" i="2"/>
  <c r="AE91" i="2"/>
  <c r="AD91" i="2"/>
  <c r="B90" i="2"/>
  <c r="AO88" i="2" s="1"/>
  <c r="AQ88" i="2" s="1"/>
  <c r="AP88" i="2"/>
  <c r="AR88" i="2" s="1"/>
  <c r="AM88" i="2"/>
  <c r="AL88" i="2"/>
  <c r="AJ88" i="2"/>
  <c r="AK88" i="2" s="1"/>
  <c r="AH88" i="2"/>
  <c r="AG88" i="2"/>
  <c r="AI88" i="2" s="1"/>
  <c r="AF88" i="2"/>
  <c r="AE88" i="2"/>
  <c r="AD88" i="2"/>
  <c r="AP85" i="2"/>
  <c r="AR85" i="2" s="1"/>
  <c r="AM85" i="2"/>
  <c r="B87" i="2" s="1"/>
  <c r="AO85" i="2" s="1"/>
  <c r="AQ85" i="2" s="1"/>
  <c r="AL85" i="2"/>
  <c r="AK85" i="2"/>
  <c r="AJ85" i="2"/>
  <c r="AH85" i="2"/>
  <c r="AG85" i="2"/>
  <c r="AI85" i="2" s="1"/>
  <c r="AF85" i="2"/>
  <c r="AE85" i="2"/>
  <c r="AD85" i="2"/>
  <c r="AP82" i="2"/>
  <c r="AR82" i="2" s="1"/>
  <c r="AM82" i="2"/>
  <c r="B84" i="2" s="1"/>
  <c r="AO82" i="2" s="1"/>
  <c r="AQ82" i="2" s="1"/>
  <c r="AL82" i="2"/>
  <c r="AJ82" i="2"/>
  <c r="AK82" i="2" s="1"/>
  <c r="AH82" i="2"/>
  <c r="AI82" i="2" s="1"/>
  <c r="AG82" i="2"/>
  <c r="AF82" i="2"/>
  <c r="AE82" i="2"/>
  <c r="AD82" i="2"/>
  <c r="AP79" i="2"/>
  <c r="AR79" i="2" s="1"/>
  <c r="AM79" i="2"/>
  <c r="B81" i="2" s="1"/>
  <c r="AO79" i="2" s="1"/>
  <c r="AQ79" i="2" s="1"/>
  <c r="AL79" i="2"/>
  <c r="AJ79" i="2"/>
  <c r="AH79" i="2"/>
  <c r="AG79" i="2"/>
  <c r="AI79" i="2" s="1"/>
  <c r="AF79" i="2"/>
  <c r="AE79" i="2"/>
  <c r="AD79" i="2"/>
  <c r="AP76" i="2"/>
  <c r="AR76" i="2" s="1"/>
  <c r="AM76" i="2"/>
  <c r="AL76" i="2"/>
  <c r="AJ76" i="2"/>
  <c r="AK76" i="2" s="1"/>
  <c r="AH76" i="2"/>
  <c r="AG76" i="2"/>
  <c r="AF76" i="2"/>
  <c r="AE76" i="2"/>
  <c r="AD76" i="2"/>
  <c r="AF67" i="1"/>
  <c r="AF97" i="1"/>
  <c r="AF94" i="1"/>
  <c r="AF91" i="1"/>
  <c r="AF88" i="1"/>
  <c r="AF85" i="1"/>
  <c r="AF82" i="1"/>
  <c r="AF79" i="1"/>
  <c r="AF76" i="1"/>
  <c r="AF73" i="1"/>
  <c r="AF70" i="1"/>
  <c r="AF64" i="1"/>
  <c r="AF61" i="1"/>
  <c r="AF58" i="1"/>
  <c r="AF55" i="1"/>
  <c r="AF52" i="1"/>
  <c r="AF49" i="1"/>
  <c r="AF46" i="1"/>
  <c r="AF43" i="1"/>
  <c r="AF40" i="1"/>
  <c r="AF37" i="1"/>
  <c r="AF34" i="1"/>
  <c r="AF31" i="1"/>
  <c r="AF28" i="1"/>
  <c r="AF25" i="1"/>
  <c r="AF22" i="1"/>
  <c r="AF19" i="1"/>
  <c r="AF16" i="1"/>
  <c r="AF10" i="1"/>
  <c r="AF7" i="1"/>
  <c r="AF4" i="1"/>
  <c r="AF13" i="1"/>
  <c r="AF61" i="2"/>
  <c r="AF73" i="2"/>
  <c r="AF70" i="2"/>
  <c r="AF67" i="2"/>
  <c r="AF64" i="2"/>
  <c r="AF58" i="2"/>
  <c r="AF55" i="2"/>
  <c r="AF52" i="2"/>
  <c r="AF49" i="2"/>
  <c r="AF46" i="2"/>
  <c r="AF43" i="2"/>
  <c r="AF40" i="2"/>
  <c r="AF37" i="2"/>
  <c r="AF34" i="2"/>
  <c r="AF31" i="2"/>
  <c r="AF28" i="2"/>
  <c r="AF25" i="2"/>
  <c r="AF22" i="2"/>
  <c r="AF19" i="2"/>
  <c r="AF13" i="2"/>
  <c r="AF10" i="2"/>
  <c r="AF7" i="2"/>
  <c r="AF4" i="2"/>
  <c r="AF16" i="2"/>
  <c r="AE16" i="2"/>
  <c r="AP73" i="2"/>
  <c r="AR73" i="2" s="1"/>
  <c r="AM73" i="2"/>
  <c r="B75" i="2" s="1"/>
  <c r="AO73" i="2" s="1"/>
  <c r="AQ73" i="2" s="1"/>
  <c r="AL73" i="2"/>
  <c r="AJ73" i="2"/>
  <c r="AK73" i="2" s="1"/>
  <c r="AH73" i="2"/>
  <c r="AG73" i="2"/>
  <c r="AE73" i="2"/>
  <c r="AD73" i="2"/>
  <c r="AP70" i="2"/>
  <c r="AR70" i="2" s="1"/>
  <c r="AM70" i="2"/>
  <c r="B72" i="2" s="1"/>
  <c r="AO70" i="2" s="1"/>
  <c r="AQ70" i="2" s="1"/>
  <c r="AL70" i="2"/>
  <c r="AJ70" i="2"/>
  <c r="AK70" i="2" s="1"/>
  <c r="AH70" i="2"/>
  <c r="AG70" i="2"/>
  <c r="AE70" i="2"/>
  <c r="AD70" i="2"/>
  <c r="AP67" i="2"/>
  <c r="AR67" i="2" s="1"/>
  <c r="AM67" i="2"/>
  <c r="B69" i="2" s="1"/>
  <c r="AO67" i="2" s="1"/>
  <c r="AQ67" i="2" s="1"/>
  <c r="AL67" i="2"/>
  <c r="AJ67" i="2"/>
  <c r="AK67" i="2" s="1"/>
  <c r="AX11" i="2" s="1"/>
  <c r="AH67" i="2"/>
  <c r="AG67" i="2"/>
  <c r="AE67" i="2"/>
  <c r="AD67" i="2"/>
  <c r="AP64" i="2"/>
  <c r="AR64" i="2" s="1"/>
  <c r="AM64" i="2"/>
  <c r="B66" i="2" s="1"/>
  <c r="AO64" i="2" s="1"/>
  <c r="AQ64" i="2" s="1"/>
  <c r="AL64" i="2"/>
  <c r="AJ64" i="2"/>
  <c r="AK64" i="2" s="1"/>
  <c r="AH64" i="2"/>
  <c r="AG64" i="2"/>
  <c r="AE64" i="2"/>
  <c r="AD64" i="2"/>
  <c r="AP61" i="2"/>
  <c r="AR61" i="2" s="1"/>
  <c r="AM61" i="2"/>
  <c r="B63" i="2" s="1"/>
  <c r="AO61" i="2" s="1"/>
  <c r="AQ61" i="2" s="1"/>
  <c r="AL61" i="2"/>
  <c r="AJ61" i="2"/>
  <c r="AK61" i="2" s="1"/>
  <c r="AH61" i="2"/>
  <c r="AG61" i="2"/>
  <c r="AE61" i="2"/>
  <c r="AD61" i="2"/>
  <c r="AP58" i="2"/>
  <c r="AR58" i="2" s="1"/>
  <c r="AM58" i="2"/>
  <c r="B60" i="2" s="1"/>
  <c r="AO58" i="2" s="1"/>
  <c r="AQ58" i="2" s="1"/>
  <c r="AL58" i="2"/>
  <c r="AJ58" i="2"/>
  <c r="AK58" i="2" s="1"/>
  <c r="AX10" i="2" s="1"/>
  <c r="AH58" i="2"/>
  <c r="AG58" i="2"/>
  <c r="AE58" i="2"/>
  <c r="AD58" i="2"/>
  <c r="AP55" i="2"/>
  <c r="AR55" i="2" s="1"/>
  <c r="AM55" i="2"/>
  <c r="B57" i="2" s="1"/>
  <c r="AO55" i="2" s="1"/>
  <c r="AQ55" i="2" s="1"/>
  <c r="AL55" i="2"/>
  <c r="AJ55" i="2"/>
  <c r="AK55" i="2" s="1"/>
  <c r="AH55" i="2"/>
  <c r="AG55" i="2"/>
  <c r="AE55" i="2"/>
  <c r="AD55" i="2"/>
  <c r="AP52" i="2"/>
  <c r="AR52" i="2" s="1"/>
  <c r="AM52" i="2"/>
  <c r="B54" i="2" s="1"/>
  <c r="AO52" i="2" s="1"/>
  <c r="AQ52" i="2" s="1"/>
  <c r="AL52" i="2"/>
  <c r="AJ52" i="2"/>
  <c r="AK52" i="2" s="1"/>
  <c r="AH52" i="2"/>
  <c r="AG52" i="2"/>
  <c r="AE52" i="2"/>
  <c r="AD52" i="2"/>
  <c r="AP49" i="2"/>
  <c r="AR49" i="2" s="1"/>
  <c r="AM49" i="2"/>
  <c r="B51" i="2" s="1"/>
  <c r="AO49" i="2" s="1"/>
  <c r="AQ49" i="2" s="1"/>
  <c r="AL49" i="2"/>
  <c r="AJ49" i="2"/>
  <c r="AK49" i="2" s="1"/>
  <c r="AX9" i="2" s="1"/>
  <c r="AH49" i="2"/>
  <c r="AG49" i="2"/>
  <c r="AE49" i="2"/>
  <c r="AY9" i="2" s="1"/>
  <c r="AD49" i="2"/>
  <c r="AP46" i="2"/>
  <c r="AR46" i="2" s="1"/>
  <c r="AM46" i="2"/>
  <c r="B48" i="2" s="1"/>
  <c r="AO46" i="2" s="1"/>
  <c r="AQ46" i="2" s="1"/>
  <c r="AL46" i="2"/>
  <c r="AJ46" i="2"/>
  <c r="AK46" i="2" s="1"/>
  <c r="AH46" i="2"/>
  <c r="AG46" i="2"/>
  <c r="AE46" i="2"/>
  <c r="AD46" i="2"/>
  <c r="AP43" i="2"/>
  <c r="AR43" i="2" s="1"/>
  <c r="AM43" i="2"/>
  <c r="B45" i="2" s="1"/>
  <c r="AO43" i="2" s="1"/>
  <c r="AQ43" i="2" s="1"/>
  <c r="AL43" i="2"/>
  <c r="AJ43" i="2"/>
  <c r="AK43" i="2" s="1"/>
  <c r="AH43" i="2"/>
  <c r="AG43" i="2"/>
  <c r="AE43" i="2"/>
  <c r="AD43" i="2"/>
  <c r="AP40" i="2"/>
  <c r="AR40" i="2" s="1"/>
  <c r="AM40" i="2"/>
  <c r="B42" i="2" s="1"/>
  <c r="AO40" i="2" s="1"/>
  <c r="AQ40" i="2" s="1"/>
  <c r="AL40" i="2"/>
  <c r="AJ40" i="2"/>
  <c r="AK40" i="2" s="1"/>
  <c r="AX8" i="2" s="1"/>
  <c r="AH40" i="2"/>
  <c r="AG40" i="2"/>
  <c r="AU8" i="2" s="1"/>
  <c r="AE40" i="2"/>
  <c r="AY8" i="2" s="1"/>
  <c r="AD40" i="2"/>
  <c r="AP37" i="2"/>
  <c r="AR37" i="2" s="1"/>
  <c r="AM37" i="2"/>
  <c r="B39" i="2" s="1"/>
  <c r="AO37" i="2" s="1"/>
  <c r="AQ37" i="2" s="1"/>
  <c r="AL37" i="2"/>
  <c r="AJ37" i="2"/>
  <c r="AK37" i="2" s="1"/>
  <c r="AH37" i="2"/>
  <c r="AG37" i="2"/>
  <c r="AE37" i="2"/>
  <c r="AD37" i="2"/>
  <c r="AP34" i="2"/>
  <c r="AR34" i="2" s="1"/>
  <c r="AM34" i="2"/>
  <c r="B36" i="2" s="1"/>
  <c r="AO34" i="2" s="1"/>
  <c r="AQ34" i="2" s="1"/>
  <c r="AL34" i="2"/>
  <c r="AJ34" i="2"/>
  <c r="AH34" i="2"/>
  <c r="AG34" i="2"/>
  <c r="AE34" i="2"/>
  <c r="AD34" i="2"/>
  <c r="AP31" i="2"/>
  <c r="AR31" i="2" s="1"/>
  <c r="AM31" i="2"/>
  <c r="B33" i="2" s="1"/>
  <c r="AO31" i="2" s="1"/>
  <c r="AQ31" i="2" s="1"/>
  <c r="AL31" i="2"/>
  <c r="AJ31" i="2"/>
  <c r="AK31" i="2" s="1"/>
  <c r="AX7" i="2" s="1"/>
  <c r="AH31" i="2"/>
  <c r="AG31" i="2"/>
  <c r="AE31" i="2"/>
  <c r="AD31" i="2"/>
  <c r="AP28" i="2"/>
  <c r="AR28" i="2" s="1"/>
  <c r="AM28" i="2"/>
  <c r="B30" i="2" s="1"/>
  <c r="AO28" i="2" s="1"/>
  <c r="AQ28" i="2" s="1"/>
  <c r="AL28" i="2"/>
  <c r="AJ28" i="2"/>
  <c r="AK28" i="2" s="1"/>
  <c r="AH28" i="2"/>
  <c r="AG28" i="2"/>
  <c r="AE28" i="2"/>
  <c r="AD28" i="2"/>
  <c r="AP25" i="2"/>
  <c r="AR25" i="2" s="1"/>
  <c r="AM25" i="2"/>
  <c r="B27" i="2" s="1"/>
  <c r="AO25" i="2" s="1"/>
  <c r="AQ25" i="2" s="1"/>
  <c r="AL25" i="2"/>
  <c r="AJ25" i="2"/>
  <c r="AK25" i="2" s="1"/>
  <c r="AH25" i="2"/>
  <c r="AG25" i="2"/>
  <c r="AE25" i="2"/>
  <c r="AD25" i="2"/>
  <c r="AP22" i="2"/>
  <c r="AR22" i="2" s="1"/>
  <c r="AM22" i="2"/>
  <c r="B24" i="2" s="1"/>
  <c r="AO22" i="2" s="1"/>
  <c r="AQ22" i="2" s="1"/>
  <c r="AL22" i="2"/>
  <c r="AJ22" i="2"/>
  <c r="AK22" i="2" s="1"/>
  <c r="AX6" i="2" s="1"/>
  <c r="AH22" i="2"/>
  <c r="AG22" i="2"/>
  <c r="AU6" i="2" s="1"/>
  <c r="AE22" i="2"/>
  <c r="AD22" i="2"/>
  <c r="AP19" i="2"/>
  <c r="AR19" i="2" s="1"/>
  <c r="AM19" i="2"/>
  <c r="B21" i="2" s="1"/>
  <c r="AO19" i="2" s="1"/>
  <c r="AQ19" i="2" s="1"/>
  <c r="AL19" i="2"/>
  <c r="AJ19" i="2"/>
  <c r="AK19" i="2" s="1"/>
  <c r="AH19" i="2"/>
  <c r="AG19" i="2"/>
  <c r="AE19" i="2"/>
  <c r="AD19" i="2"/>
  <c r="AP16" i="2"/>
  <c r="AR16" i="2" s="1"/>
  <c r="AM16" i="2"/>
  <c r="B18" i="2" s="1"/>
  <c r="AO16" i="2" s="1"/>
  <c r="AQ16" i="2" s="1"/>
  <c r="AL16" i="2"/>
  <c r="AJ16" i="2"/>
  <c r="AK16" i="2" s="1"/>
  <c r="AH16" i="2"/>
  <c r="AG16" i="2"/>
  <c r="AD16" i="2"/>
  <c r="AP13" i="2"/>
  <c r="AR13" i="2" s="1"/>
  <c r="AM13" i="2"/>
  <c r="B15" i="2" s="1"/>
  <c r="AO13" i="2" s="1"/>
  <c r="AQ13" i="2" s="1"/>
  <c r="AL13" i="2"/>
  <c r="AJ13" i="2"/>
  <c r="AK13" i="2" s="1"/>
  <c r="AX5" i="2" s="1"/>
  <c r="AH13" i="2"/>
  <c r="AG13" i="2"/>
  <c r="AU5" i="2" s="1"/>
  <c r="AE13" i="2"/>
  <c r="AD13" i="2"/>
  <c r="AV10" i="2"/>
  <c r="AP10" i="2"/>
  <c r="AR10" i="2" s="1"/>
  <c r="AM10" i="2"/>
  <c r="B12" i="2" s="1"/>
  <c r="AO10" i="2" s="1"/>
  <c r="AQ10" i="2" s="1"/>
  <c r="AL10" i="2"/>
  <c r="AJ10" i="2"/>
  <c r="AK10" i="2" s="1"/>
  <c r="AH10" i="2"/>
  <c r="AG10" i="2"/>
  <c r="AE10" i="2"/>
  <c r="AD10" i="2"/>
  <c r="AP7" i="2"/>
  <c r="AR7" i="2" s="1"/>
  <c r="AM7" i="2"/>
  <c r="B9" i="2" s="1"/>
  <c r="AO7" i="2" s="1"/>
  <c r="AQ7" i="2" s="1"/>
  <c r="AL7" i="2"/>
  <c r="AJ7" i="2"/>
  <c r="AK7" i="2" s="1"/>
  <c r="AH7" i="2"/>
  <c r="AG7" i="2"/>
  <c r="AE7" i="2"/>
  <c r="AD7" i="2"/>
  <c r="AP4" i="2"/>
  <c r="AR4" i="2" s="1"/>
  <c r="AM4" i="2"/>
  <c r="AW4" i="2" s="1"/>
  <c r="AL4" i="2"/>
  <c r="AJ4" i="2"/>
  <c r="AK4" i="2" s="1"/>
  <c r="AX4" i="2" s="1"/>
  <c r="AH4" i="2"/>
  <c r="AG4" i="2"/>
  <c r="AU4" i="2" s="1"/>
  <c r="AE4" i="2"/>
  <c r="AY4" i="2" s="1"/>
  <c r="AD4" i="2"/>
  <c r="B99" i="1"/>
  <c r="B96" i="1"/>
  <c r="B93" i="1"/>
  <c r="B90" i="1"/>
  <c r="B87" i="1"/>
  <c r="B78" i="1"/>
  <c r="B75" i="1"/>
  <c r="B72" i="1"/>
  <c r="B69" i="1"/>
  <c r="AO67" i="1" s="1"/>
  <c r="AQ67" i="1" s="1"/>
  <c r="B66" i="1"/>
  <c r="B63" i="1"/>
  <c r="B60" i="1"/>
  <c r="B57" i="1"/>
  <c r="B54" i="1"/>
  <c r="B51" i="1"/>
  <c r="B48" i="1"/>
  <c r="B45" i="1"/>
  <c r="B42" i="1"/>
  <c r="B39" i="1"/>
  <c r="B36" i="1"/>
  <c r="B33" i="1"/>
  <c r="B30" i="1"/>
  <c r="B27" i="1"/>
  <c r="B24" i="1"/>
  <c r="B21" i="1"/>
  <c r="B18" i="1"/>
  <c r="B15" i="1"/>
  <c r="AP22" i="1"/>
  <c r="AR22" i="1" s="1"/>
  <c r="AP97" i="1"/>
  <c r="AR97" i="1" s="1"/>
  <c r="AP94" i="1"/>
  <c r="AR94" i="1" s="1"/>
  <c r="AP91" i="1"/>
  <c r="AR91" i="1" s="1"/>
  <c r="AP88" i="1"/>
  <c r="AR88" i="1" s="1"/>
  <c r="AP85" i="1"/>
  <c r="AR85" i="1" s="1"/>
  <c r="AP82" i="1"/>
  <c r="AR82" i="1" s="1"/>
  <c r="AP79" i="1"/>
  <c r="AR79" i="1" s="1"/>
  <c r="AP76" i="1"/>
  <c r="AR76" i="1" s="1"/>
  <c r="AP73" i="1"/>
  <c r="AR73" i="1" s="1"/>
  <c r="AP70" i="1"/>
  <c r="AR70" i="1" s="1"/>
  <c r="AP67" i="1"/>
  <c r="AR67" i="1" s="1"/>
  <c r="AP64" i="1"/>
  <c r="AR64" i="1" s="1"/>
  <c r="AP61" i="1"/>
  <c r="AR61" i="1" s="1"/>
  <c r="AP58" i="1"/>
  <c r="AR58" i="1" s="1"/>
  <c r="AP55" i="1"/>
  <c r="AR55" i="1" s="1"/>
  <c r="AP52" i="1"/>
  <c r="AR52" i="1" s="1"/>
  <c r="AP49" i="1"/>
  <c r="AR49" i="1" s="1"/>
  <c r="AP46" i="1"/>
  <c r="AR46" i="1" s="1"/>
  <c r="AP43" i="1"/>
  <c r="AR43" i="1" s="1"/>
  <c r="AP40" i="1"/>
  <c r="AR40" i="1" s="1"/>
  <c r="AP37" i="1"/>
  <c r="AR37" i="1" s="1"/>
  <c r="AP34" i="1"/>
  <c r="AR34" i="1" s="1"/>
  <c r="AP31" i="1"/>
  <c r="AR31" i="1" s="1"/>
  <c r="AP28" i="1"/>
  <c r="AR28" i="1" s="1"/>
  <c r="AP25" i="1"/>
  <c r="AP19" i="1"/>
  <c r="AR19" i="1" s="1"/>
  <c r="AP16" i="1"/>
  <c r="AR16" i="1" s="1"/>
  <c r="AP13" i="1"/>
  <c r="AR13" i="1" s="1"/>
  <c r="AP10" i="1"/>
  <c r="AR10" i="1" s="1"/>
  <c r="AP7" i="1"/>
  <c r="AR7" i="1" s="1"/>
  <c r="AP4" i="1"/>
  <c r="AR4" i="1" s="1"/>
  <c r="AX11" i="1"/>
  <c r="AW11" i="1"/>
  <c r="AV11" i="1"/>
  <c r="AU11" i="1"/>
  <c r="AX10" i="1"/>
  <c r="AX9" i="1"/>
  <c r="AV9" i="1"/>
  <c r="AW9" i="1"/>
  <c r="AU9" i="1"/>
  <c r="AX8" i="1"/>
  <c r="AX7" i="1"/>
  <c r="AX6" i="1"/>
  <c r="AX5" i="1"/>
  <c r="AW8" i="1"/>
  <c r="AV8" i="1"/>
  <c r="AU8" i="1"/>
  <c r="AM97" i="1"/>
  <c r="AL97" i="1"/>
  <c r="AJ97" i="1"/>
  <c r="AK97" i="1" s="1"/>
  <c r="AH97" i="1"/>
  <c r="AG97" i="1"/>
  <c r="AI97" i="1" s="1"/>
  <c r="AE97" i="1"/>
  <c r="AD97" i="1"/>
  <c r="AM94" i="1"/>
  <c r="AL94" i="1"/>
  <c r="AJ94" i="1"/>
  <c r="AK94" i="1" s="1"/>
  <c r="AH94" i="1"/>
  <c r="AG94" i="1"/>
  <c r="AI94" i="1" s="1"/>
  <c r="AE94" i="1"/>
  <c r="AD94" i="1"/>
  <c r="AM91" i="1"/>
  <c r="AL91" i="1"/>
  <c r="AK91" i="1"/>
  <c r="AJ91" i="1"/>
  <c r="AH91" i="1"/>
  <c r="AG91" i="1"/>
  <c r="AI91" i="1" s="1"/>
  <c r="AE91" i="1"/>
  <c r="AD91" i="1"/>
  <c r="AM88" i="1"/>
  <c r="AL88" i="1"/>
  <c r="AK88" i="1"/>
  <c r="AJ88" i="1"/>
  <c r="AH88" i="1"/>
  <c r="AG88" i="1"/>
  <c r="AI88" i="1" s="1"/>
  <c r="AE88" i="1"/>
  <c r="AD88" i="1"/>
  <c r="AM85" i="1"/>
  <c r="AL85" i="1"/>
  <c r="AJ85" i="1"/>
  <c r="AK85" i="1" s="1"/>
  <c r="AH85" i="1"/>
  <c r="AG85" i="1"/>
  <c r="AI85" i="1" s="1"/>
  <c r="AE85" i="1"/>
  <c r="AD85" i="1"/>
  <c r="AM82" i="1"/>
  <c r="AL82" i="1"/>
  <c r="AJ82" i="1"/>
  <c r="AK82" i="1" s="1"/>
  <c r="AH82" i="1"/>
  <c r="AG82" i="1"/>
  <c r="AI82" i="1" s="1"/>
  <c r="AE82" i="1"/>
  <c r="AD82" i="1"/>
  <c r="AM79" i="1"/>
  <c r="AL79" i="1"/>
  <c r="AJ79" i="1"/>
  <c r="AK79" i="1" s="1"/>
  <c r="AH79" i="1"/>
  <c r="AG79" i="1"/>
  <c r="AI79" i="1" s="1"/>
  <c r="AE79" i="1"/>
  <c r="AD79" i="1"/>
  <c r="AM76" i="1"/>
  <c r="AL76" i="1"/>
  <c r="AJ76" i="1"/>
  <c r="AK76" i="1" s="1"/>
  <c r="AH76" i="1"/>
  <c r="AG76" i="1"/>
  <c r="AE76" i="1"/>
  <c r="AY10" i="1" s="1"/>
  <c r="AD76" i="1"/>
  <c r="AM73" i="1"/>
  <c r="AL73" i="1"/>
  <c r="AJ73" i="1"/>
  <c r="AK73" i="1" s="1"/>
  <c r="AH73" i="1"/>
  <c r="AG73" i="1"/>
  <c r="AE73" i="1"/>
  <c r="AD73" i="1"/>
  <c r="AM70" i="1"/>
  <c r="AL70" i="1"/>
  <c r="AK70" i="1"/>
  <c r="AJ70" i="1"/>
  <c r="AH70" i="1"/>
  <c r="AG70" i="1"/>
  <c r="AI70" i="1" s="1"/>
  <c r="AE70" i="1"/>
  <c r="AD70" i="1"/>
  <c r="AM67" i="1"/>
  <c r="AL67" i="1"/>
  <c r="AJ67" i="1"/>
  <c r="AK67" i="1" s="1"/>
  <c r="AH67" i="1"/>
  <c r="AG67" i="1"/>
  <c r="AE67" i="1"/>
  <c r="AD67" i="1"/>
  <c r="AM64" i="1"/>
  <c r="AL64" i="1"/>
  <c r="AJ64" i="1"/>
  <c r="AK64" i="1" s="1"/>
  <c r="AI64" i="1"/>
  <c r="AH64" i="1"/>
  <c r="AG64" i="1"/>
  <c r="AE64" i="1"/>
  <c r="AD64" i="1"/>
  <c r="AM61" i="1"/>
  <c r="AL61" i="1"/>
  <c r="AJ61" i="1"/>
  <c r="AK61" i="1" s="1"/>
  <c r="AH61" i="1"/>
  <c r="AG61" i="1"/>
  <c r="AI61" i="1" s="1"/>
  <c r="AE61" i="1"/>
  <c r="AD61" i="1"/>
  <c r="AM58" i="1"/>
  <c r="AO58" i="1" s="1"/>
  <c r="AQ58" i="1" s="1"/>
  <c r="AL58" i="1"/>
  <c r="AJ58" i="1"/>
  <c r="AK58" i="1" s="1"/>
  <c r="AH58" i="1"/>
  <c r="AG58" i="1"/>
  <c r="AE58" i="1"/>
  <c r="AD58" i="1"/>
  <c r="AM55" i="1"/>
  <c r="AL55" i="1"/>
  <c r="AJ55" i="1"/>
  <c r="AK55" i="1" s="1"/>
  <c r="AH55" i="1"/>
  <c r="AG55" i="1"/>
  <c r="AE55" i="1"/>
  <c r="AD55" i="1"/>
  <c r="AM52" i="1"/>
  <c r="AO52" i="1" s="1"/>
  <c r="AQ52" i="1" s="1"/>
  <c r="AL52" i="1"/>
  <c r="AJ52" i="1"/>
  <c r="AK52" i="1" s="1"/>
  <c r="AH52" i="1"/>
  <c r="AG52" i="1"/>
  <c r="AE52" i="1"/>
  <c r="AD52" i="1"/>
  <c r="AG4" i="1"/>
  <c r="AE49" i="1"/>
  <c r="AE46" i="1"/>
  <c r="AE43" i="1"/>
  <c r="AE40" i="1"/>
  <c r="AE37" i="1"/>
  <c r="AE34" i="1"/>
  <c r="AE31" i="1"/>
  <c r="AE28" i="1"/>
  <c r="AE25" i="1"/>
  <c r="AE22" i="1"/>
  <c r="AE19" i="1"/>
  <c r="AE16" i="1"/>
  <c r="AE13" i="1"/>
  <c r="AE10" i="1"/>
  <c r="AE7" i="1"/>
  <c r="AE4" i="1"/>
  <c r="AM49" i="1"/>
  <c r="AL49" i="1"/>
  <c r="AJ49" i="1"/>
  <c r="AK49" i="1" s="1"/>
  <c r="AH49" i="1"/>
  <c r="AG49" i="1"/>
  <c r="AD49" i="1"/>
  <c r="AM46" i="1"/>
  <c r="AL46" i="1"/>
  <c r="AJ46" i="1"/>
  <c r="AK46" i="1" s="1"/>
  <c r="AH46" i="1"/>
  <c r="AG46" i="1"/>
  <c r="AD46" i="1"/>
  <c r="AM43" i="1"/>
  <c r="AL43" i="1"/>
  <c r="AJ43" i="1"/>
  <c r="AK43" i="1" s="1"/>
  <c r="AH43" i="1"/>
  <c r="AG43" i="1"/>
  <c r="AD43" i="1"/>
  <c r="AM40" i="1"/>
  <c r="AL40" i="1"/>
  <c r="AJ40" i="1"/>
  <c r="AK40" i="1" s="1"/>
  <c r="AH40" i="1"/>
  <c r="AG40" i="1"/>
  <c r="AD40" i="1"/>
  <c r="AM37" i="1"/>
  <c r="AL37" i="1"/>
  <c r="AJ37" i="1"/>
  <c r="AH37" i="1"/>
  <c r="AG37" i="1"/>
  <c r="AD37" i="1"/>
  <c r="AO34" i="1"/>
  <c r="AQ34" i="1" s="1"/>
  <c r="AM34" i="1"/>
  <c r="AL34" i="1"/>
  <c r="AJ34" i="1"/>
  <c r="AK34" i="1" s="1"/>
  <c r="AH34" i="1"/>
  <c r="AG34" i="1"/>
  <c r="AD34" i="1"/>
  <c r="AM31" i="1"/>
  <c r="AO31" i="1" s="1"/>
  <c r="AQ31" i="1" s="1"/>
  <c r="AL31" i="1"/>
  <c r="AJ31" i="1"/>
  <c r="AK31" i="1" s="1"/>
  <c r="AH31" i="1"/>
  <c r="AG31" i="1"/>
  <c r="AD31" i="1"/>
  <c r="AM28" i="1"/>
  <c r="AL28" i="1"/>
  <c r="AJ28" i="1"/>
  <c r="AK28" i="1" s="1"/>
  <c r="AH28" i="1"/>
  <c r="AG28" i="1"/>
  <c r="AD28" i="1"/>
  <c r="AR25" i="1"/>
  <c r="AM25" i="1"/>
  <c r="AL25" i="1"/>
  <c r="AJ25" i="1"/>
  <c r="AK25" i="1" s="1"/>
  <c r="AH25" i="1"/>
  <c r="AG25" i="1"/>
  <c r="AD25" i="1"/>
  <c r="AM22" i="1"/>
  <c r="AL22" i="1"/>
  <c r="AJ22" i="1"/>
  <c r="AK22" i="1" s="1"/>
  <c r="AH22" i="1"/>
  <c r="AG22" i="1"/>
  <c r="AD22" i="1"/>
  <c r="AM19" i="1"/>
  <c r="AL19" i="1"/>
  <c r="AJ19" i="1"/>
  <c r="AK19" i="1" s="1"/>
  <c r="AH19" i="1"/>
  <c r="AG19" i="1"/>
  <c r="AD19" i="1"/>
  <c r="AM16" i="1"/>
  <c r="AO16" i="1" s="1"/>
  <c r="AQ16" i="1" s="1"/>
  <c r="AL16" i="1"/>
  <c r="AJ16" i="1"/>
  <c r="AK16" i="1" s="1"/>
  <c r="AH16" i="1"/>
  <c r="AG16" i="1"/>
  <c r="AD16" i="1"/>
  <c r="AM13" i="1"/>
  <c r="AO13" i="1" s="1"/>
  <c r="AQ13" i="1" s="1"/>
  <c r="AL13" i="1"/>
  <c r="AJ13" i="1"/>
  <c r="AK13" i="1" s="1"/>
  <c r="AH13" i="1"/>
  <c r="AG13" i="1"/>
  <c r="AD13" i="1"/>
  <c r="AM10" i="1"/>
  <c r="B12" i="1" s="1"/>
  <c r="AL10" i="1"/>
  <c r="AJ10" i="1"/>
  <c r="AK10" i="1" s="1"/>
  <c r="AH10" i="1"/>
  <c r="AG10" i="1"/>
  <c r="AD10" i="1"/>
  <c r="AV7" i="1"/>
  <c r="AM7" i="1"/>
  <c r="B9" i="1" s="1"/>
  <c r="AL7" i="1"/>
  <c r="AJ7" i="1"/>
  <c r="AK7" i="1" s="1"/>
  <c r="AH7" i="1"/>
  <c r="AG7" i="1"/>
  <c r="AD7" i="1"/>
  <c r="AM4" i="1"/>
  <c r="B6" i="1" s="1"/>
  <c r="AL4" i="1"/>
  <c r="AJ4" i="1"/>
  <c r="AH4" i="1"/>
  <c r="AD4" i="1"/>
  <c r="AY8" i="1" l="1"/>
  <c r="AO37" i="1"/>
  <c r="AQ37" i="1" s="1"/>
  <c r="AO61" i="1"/>
  <c r="AQ61" i="1" s="1"/>
  <c r="AO55" i="1"/>
  <c r="AQ55" i="1" s="1"/>
  <c r="AU6" i="4"/>
  <c r="AI61" i="4"/>
  <c r="AI16" i="4"/>
  <c r="AU4" i="4"/>
  <c r="AI13" i="4"/>
  <c r="AI37" i="4"/>
  <c r="AI22" i="4"/>
  <c r="AI76" i="4"/>
  <c r="AY7" i="4"/>
  <c r="AI43" i="4"/>
  <c r="AI34" i="4"/>
  <c r="AY6" i="4"/>
  <c r="AI4" i="4"/>
  <c r="AI28" i="4"/>
  <c r="AI52" i="4"/>
  <c r="AI7" i="4"/>
  <c r="AI19" i="4"/>
  <c r="AV7" i="4"/>
  <c r="AI73" i="4"/>
  <c r="AI85" i="4"/>
  <c r="AI70" i="4"/>
  <c r="AW7" i="4"/>
  <c r="AW6" i="4"/>
  <c r="AY4" i="4"/>
  <c r="AV6" i="4"/>
  <c r="AK64" i="4"/>
  <c r="AI82" i="4"/>
  <c r="AY8" i="4"/>
  <c r="AW4" i="4"/>
  <c r="AI40" i="4"/>
  <c r="B57" i="4"/>
  <c r="AO55" i="4" s="1"/>
  <c r="AQ55" i="4" s="1"/>
  <c r="AV5" i="4"/>
  <c r="AV4" i="4"/>
  <c r="AI55" i="4"/>
  <c r="AI10" i="4"/>
  <c r="AU7" i="4"/>
  <c r="AV8" i="4"/>
  <c r="AI79" i="4"/>
  <c r="AY5" i="4"/>
  <c r="AI46" i="4"/>
  <c r="AI91" i="4"/>
  <c r="AK46" i="4"/>
  <c r="AK76" i="4"/>
  <c r="AX8" i="4" s="1"/>
  <c r="AI64" i="4"/>
  <c r="AU5" i="4"/>
  <c r="AW8" i="4"/>
  <c r="AW5" i="4"/>
  <c r="B60" i="4"/>
  <c r="AO58" i="4" s="1"/>
  <c r="AQ58" i="4" s="1"/>
  <c r="AK4" i="4"/>
  <c r="AX4" i="4" s="1"/>
  <c r="AU4" i="3"/>
  <c r="AI58" i="3"/>
  <c r="AV8" i="3"/>
  <c r="AI16" i="3"/>
  <c r="AI31" i="3"/>
  <c r="AI70" i="3"/>
  <c r="AI43" i="3"/>
  <c r="AI37" i="3"/>
  <c r="AI55" i="3"/>
  <c r="AI79" i="3"/>
  <c r="AI64" i="3"/>
  <c r="AY9" i="3"/>
  <c r="AI67" i="3"/>
  <c r="AI7" i="3"/>
  <c r="AU5" i="3"/>
  <c r="AI40" i="3"/>
  <c r="AV7" i="3"/>
  <c r="AI85" i="3"/>
  <c r="AI13" i="3"/>
  <c r="AI73" i="3"/>
  <c r="AY8" i="3"/>
  <c r="AW7" i="3"/>
  <c r="AV6" i="3"/>
  <c r="AW8" i="3"/>
  <c r="AI25" i="3"/>
  <c r="AY5" i="3"/>
  <c r="AK82" i="3"/>
  <c r="AI91" i="3"/>
  <c r="AK61" i="3"/>
  <c r="AW6" i="3"/>
  <c r="AI10" i="3"/>
  <c r="AI19" i="3"/>
  <c r="AI52" i="3"/>
  <c r="AY7" i="3"/>
  <c r="AI76" i="3"/>
  <c r="AU9" i="3"/>
  <c r="AY6" i="3"/>
  <c r="AI22" i="3"/>
  <c r="AW9" i="3"/>
  <c r="AW5" i="3"/>
  <c r="AI34" i="3"/>
  <c r="AI61" i="3"/>
  <c r="AI46" i="3"/>
  <c r="AI82" i="3"/>
  <c r="AY4" i="3"/>
  <c r="AV4" i="3"/>
  <c r="AW4" i="3"/>
  <c r="B27" i="3"/>
  <c r="AO25" i="3" s="1"/>
  <c r="AQ25" i="3" s="1"/>
  <c r="B57" i="3"/>
  <c r="AO55" i="3" s="1"/>
  <c r="AQ55" i="3" s="1"/>
  <c r="B87" i="3"/>
  <c r="AO85" i="3" s="1"/>
  <c r="AQ85" i="3" s="1"/>
  <c r="AU6" i="3"/>
  <c r="AU8" i="3"/>
  <c r="AV5" i="3"/>
  <c r="AI4" i="3"/>
  <c r="AV8" i="2"/>
  <c r="AI4" i="2"/>
  <c r="AV4" i="2"/>
  <c r="AI76" i="2"/>
  <c r="B78" i="2"/>
  <c r="AO76" i="2" s="1"/>
  <c r="AQ76" i="2" s="1"/>
  <c r="AK79" i="2"/>
  <c r="AV11" i="2"/>
  <c r="AI55" i="2"/>
  <c r="AY5" i="2"/>
  <c r="AW6" i="2"/>
  <c r="AI31" i="2"/>
  <c r="AW8" i="2"/>
  <c r="AY11" i="2"/>
  <c r="AI40" i="2"/>
  <c r="AI34" i="2"/>
  <c r="AU7" i="2"/>
  <c r="AV7" i="2"/>
  <c r="AI49" i="2"/>
  <c r="AI22" i="2"/>
  <c r="AI25" i="2"/>
  <c r="AK34" i="2"/>
  <c r="AI46" i="2"/>
  <c r="AU10" i="2"/>
  <c r="AI73" i="2"/>
  <c r="AW10" i="2"/>
  <c r="AY10" i="2"/>
  <c r="AI7" i="2"/>
  <c r="AI10" i="2"/>
  <c r="AI19" i="2"/>
  <c r="AY7" i="2"/>
  <c r="AI52" i="2"/>
  <c r="AI61" i="2"/>
  <c r="AI64" i="2"/>
  <c r="AV6" i="2"/>
  <c r="AW9" i="2"/>
  <c r="AY6" i="2"/>
  <c r="AI43" i="2"/>
  <c r="AU9" i="2"/>
  <c r="B6" i="2"/>
  <c r="AO4" i="2" s="1"/>
  <c r="AQ4" i="2" s="1"/>
  <c r="AW7" i="2"/>
  <c r="AV9" i="2"/>
  <c r="AI16" i="2"/>
  <c r="AI58" i="2"/>
  <c r="AI67" i="2"/>
  <c r="AI70" i="2"/>
  <c r="AW11" i="2"/>
  <c r="AV5" i="2"/>
  <c r="AW5" i="2"/>
  <c r="AI28" i="2"/>
  <c r="AI37" i="2"/>
  <c r="AI13" i="2"/>
  <c r="AO46" i="1"/>
  <c r="AQ46" i="1" s="1"/>
  <c r="AO70" i="1"/>
  <c r="AQ70" i="1" s="1"/>
  <c r="AO22" i="1"/>
  <c r="AQ22" i="1" s="1"/>
  <c r="AO64" i="1"/>
  <c r="AQ64" i="1" s="1"/>
  <c r="AY9" i="1"/>
  <c r="AO94" i="1"/>
  <c r="AQ94" i="1" s="1"/>
  <c r="AO88" i="1"/>
  <c r="AQ88" i="1" s="1"/>
  <c r="AY11" i="1"/>
  <c r="AO85" i="1"/>
  <c r="AQ85" i="1" s="1"/>
  <c r="B81" i="1"/>
  <c r="AO79" i="1" s="1"/>
  <c r="AQ79" i="1" s="1"/>
  <c r="AV10" i="1"/>
  <c r="AU10" i="1"/>
  <c r="AW10" i="1"/>
  <c r="B84" i="1"/>
  <c r="AO82" i="1" s="1"/>
  <c r="AQ82" i="1" s="1"/>
  <c r="AO91" i="1"/>
  <c r="AQ91" i="1" s="1"/>
  <c r="AO43" i="1"/>
  <c r="AQ43" i="1" s="1"/>
  <c r="AO49" i="1"/>
  <c r="AQ49" i="1" s="1"/>
  <c r="AO19" i="1"/>
  <c r="AQ19" i="1" s="1"/>
  <c r="AO25" i="1"/>
  <c r="AQ25" i="1" s="1"/>
  <c r="AO28" i="1"/>
  <c r="AQ28" i="1" s="1"/>
  <c r="AO97" i="1"/>
  <c r="AQ97" i="1" s="1"/>
  <c r="AO73" i="1"/>
  <c r="AQ73" i="1" s="1"/>
  <c r="AO76" i="1"/>
  <c r="AQ76" i="1" s="1"/>
  <c r="AO10" i="1"/>
  <c r="AQ10" i="1" s="1"/>
  <c r="AO4" i="1"/>
  <c r="AQ4" i="1" s="1"/>
  <c r="AO7" i="1"/>
  <c r="AQ7" i="1" s="1"/>
  <c r="AI52" i="1"/>
  <c r="AI55" i="1"/>
  <c r="AI67" i="1"/>
  <c r="AI76" i="1"/>
  <c r="AI73" i="1"/>
  <c r="AI4" i="1"/>
  <c r="AI58" i="1"/>
  <c r="AI13" i="1"/>
  <c r="AI19" i="1"/>
  <c r="AO40" i="1"/>
  <c r="AQ40" i="1" s="1"/>
  <c r="AY7" i="1"/>
  <c r="AY6" i="1"/>
  <c r="AY5" i="1"/>
  <c r="AY4" i="1"/>
  <c r="AI31" i="1"/>
  <c r="AI34" i="1"/>
  <c r="AU5" i="1"/>
  <c r="AI37" i="1"/>
  <c r="AU4" i="1"/>
  <c r="AW6" i="1"/>
  <c r="AI46" i="1"/>
  <c r="AU7" i="1"/>
  <c r="AI10" i="1"/>
  <c r="AV4" i="1"/>
  <c r="AV5" i="1"/>
  <c r="AV6" i="1"/>
  <c r="AI40" i="1"/>
  <c r="AW4" i="1"/>
  <c r="AI7" i="1"/>
  <c r="AI22" i="1"/>
  <c r="AI43" i="1"/>
  <c r="AI16" i="1"/>
  <c r="AI28" i="1"/>
  <c r="AU6" i="1"/>
  <c r="AK37" i="1"/>
  <c r="AW5" i="1"/>
  <c r="AI25" i="1"/>
  <c r="AI49" i="1"/>
  <c r="AK4" i="1"/>
  <c r="AX4" i="1" s="1"/>
  <c r="AW7" i="1"/>
</calcChain>
</file>

<file path=xl/sharedStrings.xml><?xml version="1.0" encoding="utf-8"?>
<sst xmlns="http://schemas.openxmlformats.org/spreadsheetml/2006/main" count="478" uniqueCount="22">
  <si>
    <t>Player</t>
  </si>
  <si>
    <t>Games</t>
  </si>
  <si>
    <t>Shoes</t>
  </si>
  <si>
    <t>Player Statistics</t>
  </si>
  <si>
    <t>Team Statistics</t>
  </si>
  <si>
    <t>Name</t>
  </si>
  <si>
    <t xml:space="preserve">Wins </t>
  </si>
  <si>
    <t>Losses</t>
  </si>
  <si>
    <t>Win Pct</t>
  </si>
  <si>
    <t>Points</t>
  </si>
  <si>
    <t>Ave pts</t>
  </si>
  <si>
    <t>Hi Pt Game</t>
  </si>
  <si>
    <t>Ringers</t>
  </si>
  <si>
    <t>Ringer %</t>
  </si>
  <si>
    <t>Hi % Game</t>
  </si>
  <si>
    <t>% Over Ave</t>
  </si>
  <si>
    <t>Team Names</t>
  </si>
  <si>
    <t>Wins</t>
  </si>
  <si>
    <t>Place</t>
  </si>
  <si>
    <t>W/L/T</t>
  </si>
  <si>
    <t>Hi Game Over Ave</t>
  </si>
  <si>
    <t xml:space="preserve"> Starting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</si>
</sst>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"/>
    <numFmt numFmtId="165" formatCode="0.0"/>
    <numFmt numFmtId="166" formatCode="0.000%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0" tint="-0.1499984740745262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11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C00C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0000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65">
    <xf numFmtId="0" fontId="0" fillId="0" borderId="0" xfId="0"/>
    <xf numFmtId="0" fontId="0" fillId="2" borderId="0" xfId="0" applyFill="1" applyAlignment="1">
      <alignment horizontal="center"/>
    </xf>
    <xf numFmtId="0" fontId="0" fillId="3" borderId="2" xfId="0" applyFill="1" applyBorder="1"/>
    <xf numFmtId="0" fontId="0" fillId="3" borderId="2" xfId="0" applyFill="1" applyBorder="1" applyAlignment="1">
      <alignment horizontal="center"/>
    </xf>
    <xf numFmtId="0" fontId="0" fillId="2" borderId="2" xfId="0" applyFill="1" applyBorder="1"/>
    <xf numFmtId="0" fontId="0" fillId="2" borderId="0" xfId="0" applyFill="1" applyBorder="1"/>
    <xf numFmtId="0" fontId="4" fillId="0" borderId="6" xfId="0" applyFont="1" applyBorder="1" applyAlignment="1">
      <alignment horizontal="center"/>
    </xf>
    <xf numFmtId="0" fontId="0" fillId="0" borderId="7" xfId="0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164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5" fontId="7" fillId="0" borderId="8" xfId="0" applyNumberFormat="1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10" fontId="7" fillId="0" borderId="8" xfId="1" applyNumberFormat="1" applyFont="1" applyBorder="1" applyAlignment="1">
      <alignment horizontal="center" vertical="center"/>
    </xf>
    <xf numFmtId="10" fontId="7" fillId="0" borderId="8" xfId="1" applyNumberFormat="1" applyFont="1" applyFill="1" applyBorder="1" applyAlignment="1">
      <alignment horizontal="center" vertical="center"/>
    </xf>
    <xf numFmtId="10" fontId="7" fillId="0" borderId="7" xfId="1" applyNumberFormat="1" applyFont="1" applyBorder="1" applyAlignment="1">
      <alignment horizontal="center" vertical="center"/>
    </xf>
    <xf numFmtId="0" fontId="8" fillId="0" borderId="9" xfId="0" applyFont="1" applyBorder="1" applyAlignment="1">
      <alignment horizontal="center"/>
    </xf>
    <xf numFmtId="0" fontId="0" fillId="0" borderId="9" xfId="0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164" fontId="0" fillId="0" borderId="11" xfId="0" applyNumberForma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165" fontId="7" fillId="0" borderId="11" xfId="0" applyNumberFormat="1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10" fontId="7" fillId="0" borderId="11" xfId="1" applyNumberFormat="1" applyFont="1" applyBorder="1" applyAlignment="1">
      <alignment horizontal="center" vertical="center"/>
    </xf>
    <xf numFmtId="10" fontId="7" fillId="0" borderId="11" xfId="1" applyNumberFormat="1" applyFont="1" applyFill="1" applyBorder="1" applyAlignment="1">
      <alignment horizontal="center" vertical="center"/>
    </xf>
    <xf numFmtId="10" fontId="7" fillId="0" borderId="9" xfId="1" applyNumberFormat="1" applyFont="1" applyBorder="1" applyAlignment="1">
      <alignment horizontal="center" vertical="center"/>
    </xf>
    <xf numFmtId="0" fontId="2" fillId="4" borderId="9" xfId="0" applyFont="1" applyFill="1" applyBorder="1" applyAlignment="1">
      <alignment horizontal="center"/>
    </xf>
    <xf numFmtId="0" fontId="0" fillId="4" borderId="9" xfId="0" applyFill="1" applyBorder="1" applyAlignment="1">
      <alignment horizontal="center"/>
    </xf>
    <xf numFmtId="0" fontId="7" fillId="4" borderId="9" xfId="0" applyFont="1" applyFill="1" applyBorder="1" applyAlignment="1">
      <alignment horizontal="center"/>
    </xf>
    <xf numFmtId="165" fontId="7" fillId="4" borderId="9" xfId="0" applyNumberFormat="1" applyFont="1" applyFill="1" applyBorder="1" applyAlignment="1">
      <alignment horizontal="center"/>
    </xf>
    <xf numFmtId="1" fontId="7" fillId="4" borderId="9" xfId="0" applyNumberFormat="1" applyFont="1" applyFill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0" fillId="0" borderId="6" xfId="0" applyFont="1" applyBorder="1" applyAlignment="1">
      <alignment horizontal="center" vertical="center"/>
    </xf>
    <xf numFmtId="164" fontId="0" fillId="0" borderId="6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65" fontId="7" fillId="0" borderId="6" xfId="0" applyNumberFormat="1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10" fontId="7" fillId="0" borderId="6" xfId="1" applyNumberFormat="1" applyFont="1" applyBorder="1" applyAlignment="1">
      <alignment horizontal="center" vertical="center"/>
    </xf>
    <xf numFmtId="10" fontId="7" fillId="0" borderId="6" xfId="1" applyNumberFormat="1" applyFont="1" applyFill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164" fontId="0" fillId="0" borderId="9" xfId="0" applyNumberFormat="1" applyBorder="1" applyAlignment="1">
      <alignment horizontal="center" vertical="center"/>
    </xf>
    <xf numFmtId="165" fontId="7" fillId="0" borderId="9" xfId="0" applyNumberFormat="1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10" fontId="7" fillId="0" borderId="9" xfId="1" applyNumberFormat="1" applyFont="1" applyFill="1" applyBorder="1" applyAlignment="1">
      <alignment horizontal="center" vertical="center"/>
    </xf>
    <xf numFmtId="10" fontId="10" fillId="4" borderId="12" xfId="1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166" fontId="0" fillId="0" borderId="0" xfId="1" applyNumberFormat="1" applyFont="1"/>
    <xf numFmtId="9" fontId="0" fillId="0" borderId="0" xfId="0" applyNumberFormat="1"/>
    <xf numFmtId="0" fontId="0" fillId="0" borderId="0" xfId="0" applyBorder="1" applyAlignment="1">
      <alignment horizontal="center"/>
    </xf>
    <xf numFmtId="165" fontId="0" fillId="0" borderId="0" xfId="0" applyNumberFormat="1"/>
    <xf numFmtId="10" fontId="0" fillId="0" borderId="0" xfId="0" applyNumberFormat="1" applyAlignment="1">
      <alignment horizontal="center"/>
    </xf>
    <xf numFmtId="0" fontId="0" fillId="5" borderId="0" xfId="0" applyFill="1"/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2" fillId="5" borderId="0" xfId="0" applyFont="1" applyFill="1" applyBorder="1" applyAlignment="1">
      <alignment horizontal="center"/>
    </xf>
    <xf numFmtId="10" fontId="7" fillId="5" borderId="0" xfId="1" applyNumberFormat="1" applyFont="1" applyFill="1" applyBorder="1" applyAlignment="1">
      <alignment horizontal="center" vertical="center"/>
    </xf>
    <xf numFmtId="10" fontId="7" fillId="5" borderId="0" xfId="1" applyNumberFormat="1" applyFont="1" applyFill="1" applyBorder="1" applyAlignment="1">
      <alignment horizontal="center"/>
    </xf>
    <xf numFmtId="0" fontId="5" fillId="7" borderId="9" xfId="0" applyFont="1" applyFill="1" applyBorder="1" applyAlignment="1">
      <alignment horizontal="center"/>
    </xf>
    <xf numFmtId="0" fontId="9" fillId="7" borderId="9" xfId="0" applyFont="1" applyFill="1" applyBorder="1" applyAlignment="1">
      <alignment horizontal="center"/>
    </xf>
    <xf numFmtId="0" fontId="12" fillId="7" borderId="9" xfId="0" applyFont="1" applyFill="1" applyBorder="1" applyAlignment="1">
      <alignment horizontal="center"/>
    </xf>
    <xf numFmtId="165" fontId="12" fillId="7" borderId="9" xfId="0" applyNumberFormat="1" applyFont="1" applyFill="1" applyBorder="1" applyAlignment="1">
      <alignment horizontal="center"/>
    </xf>
    <xf numFmtId="1" fontId="12" fillId="7" borderId="9" xfId="0" applyNumberFormat="1" applyFont="1" applyFill="1" applyBorder="1" applyAlignment="1">
      <alignment horizontal="center"/>
    </xf>
    <xf numFmtId="0" fontId="7" fillId="5" borderId="0" xfId="0" applyFont="1" applyFill="1" applyBorder="1" applyAlignment="1">
      <alignment horizontal="center"/>
    </xf>
    <xf numFmtId="9" fontId="7" fillId="5" borderId="0" xfId="1" applyFont="1" applyFill="1" applyBorder="1" applyAlignment="1">
      <alignment horizontal="center" vertical="center"/>
    </xf>
    <xf numFmtId="10" fontId="10" fillId="5" borderId="0" xfId="1" applyNumberFormat="1" applyFont="1" applyFill="1" applyBorder="1" applyAlignment="1">
      <alignment horizontal="center" vertical="center"/>
    </xf>
    <xf numFmtId="10" fontId="10" fillId="7" borderId="12" xfId="1" applyNumberFormat="1" applyFont="1" applyFill="1" applyBorder="1" applyAlignment="1">
      <alignment horizontal="center"/>
    </xf>
    <xf numFmtId="0" fontId="0" fillId="10" borderId="1" xfId="0" applyFill="1" applyBorder="1" applyAlignment="1">
      <alignment horizontal="center"/>
    </xf>
    <xf numFmtId="0" fontId="0" fillId="10" borderId="0" xfId="0" applyFill="1" applyAlignment="1">
      <alignment horizontal="center"/>
    </xf>
    <xf numFmtId="0" fontId="2" fillId="8" borderId="9" xfId="0" applyFont="1" applyFill="1" applyBorder="1" applyAlignment="1">
      <alignment horizontal="center"/>
    </xf>
    <xf numFmtId="0" fontId="0" fillId="8" borderId="9" xfId="0" applyFill="1" applyBorder="1" applyAlignment="1">
      <alignment horizontal="center"/>
    </xf>
    <xf numFmtId="0" fontId="7" fillId="8" borderId="9" xfId="0" applyFont="1" applyFill="1" applyBorder="1" applyAlignment="1">
      <alignment horizontal="center"/>
    </xf>
    <xf numFmtId="165" fontId="7" fillId="8" borderId="9" xfId="0" applyNumberFormat="1" applyFont="1" applyFill="1" applyBorder="1" applyAlignment="1">
      <alignment horizontal="center"/>
    </xf>
    <xf numFmtId="1" fontId="7" fillId="8" borderId="9" xfId="0" applyNumberFormat="1" applyFont="1" applyFill="1" applyBorder="1" applyAlignment="1">
      <alignment horizontal="center"/>
    </xf>
    <xf numFmtId="10" fontId="10" fillId="8" borderId="12" xfId="1" applyNumberFormat="1" applyFont="1" applyFill="1" applyBorder="1" applyAlignment="1">
      <alignment horizontal="center"/>
    </xf>
    <xf numFmtId="0" fontId="0" fillId="4" borderId="14" xfId="0" applyFill="1" applyBorder="1" applyAlignment="1">
      <alignment horizontal="center" vertical="center"/>
    </xf>
    <xf numFmtId="0" fontId="0" fillId="4" borderId="11" xfId="0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9" fillId="7" borderId="14" xfId="0" applyFont="1" applyFill="1" applyBorder="1" applyAlignment="1">
      <alignment horizontal="center" vertical="center"/>
    </xf>
    <xf numFmtId="0" fontId="9" fillId="7" borderId="11" xfId="0" applyFont="1" applyFill="1" applyBorder="1" applyAlignment="1">
      <alignment horizontal="center" vertical="center"/>
    </xf>
    <xf numFmtId="0" fontId="9" fillId="7" borderId="6" xfId="0" applyFont="1" applyFill="1" applyBorder="1" applyAlignment="1">
      <alignment horizontal="center" vertical="center"/>
    </xf>
    <xf numFmtId="0" fontId="0" fillId="8" borderId="14" xfId="0" applyFill="1" applyBorder="1" applyAlignment="1">
      <alignment horizontal="center" vertical="center"/>
    </xf>
    <xf numFmtId="0" fontId="0" fillId="8" borderId="11" xfId="0" applyFill="1" applyBorder="1" applyAlignment="1">
      <alignment horizontal="center" vertical="center"/>
    </xf>
    <xf numFmtId="0" fontId="0" fillId="8" borderId="6" xfId="0" applyFill="1" applyBorder="1" applyAlignment="1">
      <alignment horizontal="center" vertical="center"/>
    </xf>
    <xf numFmtId="10" fontId="10" fillId="11" borderId="12" xfId="1" applyNumberFormat="1" applyFont="1" applyFill="1" applyBorder="1" applyAlignment="1">
      <alignment horizontal="center"/>
    </xf>
    <xf numFmtId="0" fontId="0" fillId="11" borderId="8" xfId="0" applyFill="1" applyBorder="1" applyAlignment="1">
      <alignment horizontal="center" vertical="center"/>
    </xf>
    <xf numFmtId="0" fontId="0" fillId="11" borderId="11" xfId="0" applyFill="1" applyBorder="1" applyAlignment="1">
      <alignment horizontal="center" vertical="center"/>
    </xf>
    <xf numFmtId="0" fontId="0" fillId="11" borderId="6" xfId="0" applyFill="1" applyBorder="1" applyAlignment="1">
      <alignment horizontal="center" vertical="center"/>
    </xf>
    <xf numFmtId="0" fontId="2" fillId="11" borderId="6" xfId="0" applyFont="1" applyFill="1" applyBorder="1" applyAlignment="1">
      <alignment horizontal="center"/>
    </xf>
    <xf numFmtId="0" fontId="0" fillId="11" borderId="6" xfId="0" applyFill="1" applyBorder="1" applyAlignment="1">
      <alignment horizontal="center"/>
    </xf>
    <xf numFmtId="0" fontId="7" fillId="11" borderId="6" xfId="0" applyFont="1" applyFill="1" applyBorder="1" applyAlignment="1">
      <alignment horizontal="center"/>
    </xf>
    <xf numFmtId="165" fontId="7" fillId="11" borderId="6" xfId="0" applyNumberFormat="1" applyFont="1" applyFill="1" applyBorder="1" applyAlignment="1">
      <alignment horizontal="center"/>
    </xf>
    <xf numFmtId="1" fontId="7" fillId="11" borderId="6" xfId="0" applyNumberFormat="1" applyFont="1" applyFill="1" applyBorder="1" applyAlignment="1">
      <alignment horizontal="center"/>
    </xf>
    <xf numFmtId="0" fontId="0" fillId="12" borderId="14" xfId="0" applyFill="1" applyBorder="1" applyAlignment="1">
      <alignment horizontal="center" vertical="center"/>
    </xf>
    <xf numFmtId="0" fontId="0" fillId="12" borderId="11" xfId="0" applyFill="1" applyBorder="1" applyAlignment="1">
      <alignment horizontal="center" vertical="center"/>
    </xf>
    <xf numFmtId="0" fontId="0" fillId="12" borderId="6" xfId="0" applyFill="1" applyBorder="1" applyAlignment="1">
      <alignment horizontal="center" vertical="center"/>
    </xf>
    <xf numFmtId="0" fontId="0" fillId="13" borderId="14" xfId="0" applyFill="1" applyBorder="1" applyAlignment="1">
      <alignment horizontal="center" vertical="center"/>
    </xf>
    <xf numFmtId="0" fontId="0" fillId="13" borderId="11" xfId="0" applyFill="1" applyBorder="1" applyAlignment="1">
      <alignment horizontal="center" vertical="center"/>
    </xf>
    <xf numFmtId="0" fontId="0" fillId="13" borderId="6" xfId="0" applyFill="1" applyBorder="1" applyAlignment="1">
      <alignment horizontal="center" vertical="center"/>
    </xf>
    <xf numFmtId="0" fontId="0" fillId="14" borderId="14" xfId="0" applyFill="1" applyBorder="1" applyAlignment="1">
      <alignment horizontal="center" vertical="center"/>
    </xf>
    <xf numFmtId="0" fontId="0" fillId="14" borderId="11" xfId="0" applyFill="1" applyBorder="1" applyAlignment="1">
      <alignment horizontal="center" vertical="center"/>
    </xf>
    <xf numFmtId="0" fontId="0" fillId="14" borderId="6" xfId="0" applyFill="1" applyBorder="1" applyAlignment="1">
      <alignment horizontal="center" vertical="center"/>
    </xf>
    <xf numFmtId="0" fontId="0" fillId="15" borderId="14" xfId="0" applyFill="1" applyBorder="1" applyAlignment="1">
      <alignment horizontal="center" vertical="center"/>
    </xf>
    <xf numFmtId="0" fontId="0" fillId="15" borderId="11" xfId="0" applyFill="1" applyBorder="1" applyAlignment="1">
      <alignment horizontal="center" vertical="center"/>
    </xf>
    <xf numFmtId="0" fontId="0" fillId="15" borderId="6" xfId="0" applyFill="1" applyBorder="1" applyAlignment="1">
      <alignment horizontal="center" vertical="center"/>
    </xf>
    <xf numFmtId="10" fontId="10" fillId="15" borderId="12" xfId="1" applyNumberFormat="1" applyFont="1" applyFill="1" applyBorder="1" applyAlignment="1">
      <alignment horizontal="center"/>
    </xf>
    <xf numFmtId="10" fontId="10" fillId="14" borderId="12" xfId="1" applyNumberFormat="1" applyFont="1" applyFill="1" applyBorder="1" applyAlignment="1">
      <alignment horizontal="center"/>
    </xf>
    <xf numFmtId="10" fontId="10" fillId="13" borderId="12" xfId="1" applyNumberFormat="1" applyFont="1" applyFill="1" applyBorder="1" applyAlignment="1">
      <alignment horizontal="center"/>
    </xf>
    <xf numFmtId="10" fontId="10" fillId="16" borderId="12" xfId="1" applyNumberFormat="1" applyFont="1" applyFill="1" applyBorder="1" applyAlignment="1">
      <alignment horizontal="center"/>
    </xf>
    <xf numFmtId="0" fontId="2" fillId="16" borderId="6" xfId="0" applyFont="1" applyFill="1" applyBorder="1" applyAlignment="1">
      <alignment horizontal="center"/>
    </xf>
    <xf numFmtId="0" fontId="0" fillId="16" borderId="6" xfId="0" applyFill="1" applyBorder="1" applyAlignment="1">
      <alignment horizontal="center"/>
    </xf>
    <xf numFmtId="0" fontId="7" fillId="16" borderId="6" xfId="0" applyFont="1" applyFill="1" applyBorder="1" applyAlignment="1">
      <alignment horizontal="center"/>
    </xf>
    <xf numFmtId="165" fontId="7" fillId="16" borderId="6" xfId="0" applyNumberFormat="1" applyFont="1" applyFill="1" applyBorder="1" applyAlignment="1">
      <alignment horizontal="center"/>
    </xf>
    <xf numFmtId="1" fontId="7" fillId="16" borderId="6" xfId="0" applyNumberFormat="1" applyFont="1" applyFill="1" applyBorder="1" applyAlignment="1">
      <alignment horizontal="center"/>
    </xf>
    <xf numFmtId="0" fontId="2" fillId="13" borderId="9" xfId="0" applyFont="1" applyFill="1" applyBorder="1" applyAlignment="1">
      <alignment horizontal="center"/>
    </xf>
    <xf numFmtId="0" fontId="0" fillId="13" borderId="9" xfId="0" applyFill="1" applyBorder="1" applyAlignment="1">
      <alignment horizontal="center"/>
    </xf>
    <xf numFmtId="0" fontId="7" fillId="13" borderId="9" xfId="0" applyFont="1" applyFill="1" applyBorder="1" applyAlignment="1">
      <alignment horizontal="center"/>
    </xf>
    <xf numFmtId="165" fontId="7" fillId="13" borderId="9" xfId="0" applyNumberFormat="1" applyFont="1" applyFill="1" applyBorder="1" applyAlignment="1">
      <alignment horizontal="center"/>
    </xf>
    <xf numFmtId="1" fontId="7" fillId="13" borderId="9" xfId="0" applyNumberFormat="1" applyFont="1" applyFill="1" applyBorder="1" applyAlignment="1">
      <alignment horizontal="center"/>
    </xf>
    <xf numFmtId="0" fontId="2" fillId="15" borderId="9" xfId="0" applyFont="1" applyFill="1" applyBorder="1" applyAlignment="1">
      <alignment horizontal="center"/>
    </xf>
    <xf numFmtId="0" fontId="0" fillId="15" borderId="9" xfId="0" applyFill="1" applyBorder="1" applyAlignment="1">
      <alignment horizontal="center"/>
    </xf>
    <xf numFmtId="0" fontId="7" fillId="15" borderId="9" xfId="0" applyFont="1" applyFill="1" applyBorder="1" applyAlignment="1">
      <alignment horizontal="center"/>
    </xf>
    <xf numFmtId="165" fontId="7" fillId="15" borderId="9" xfId="0" applyNumberFormat="1" applyFont="1" applyFill="1" applyBorder="1" applyAlignment="1">
      <alignment horizontal="center"/>
    </xf>
    <xf numFmtId="1" fontId="7" fillId="15" borderId="9" xfId="0" applyNumberFormat="1" applyFont="1" applyFill="1" applyBorder="1" applyAlignment="1">
      <alignment horizontal="center"/>
    </xf>
    <xf numFmtId="0" fontId="5" fillId="14" borderId="9" xfId="0" applyFont="1" applyFill="1" applyBorder="1" applyAlignment="1">
      <alignment horizontal="center"/>
    </xf>
    <xf numFmtId="0" fontId="9" fillId="14" borderId="9" xfId="0" applyFont="1" applyFill="1" applyBorder="1" applyAlignment="1">
      <alignment horizontal="center"/>
    </xf>
    <xf numFmtId="0" fontId="12" fillId="14" borderId="9" xfId="0" applyFont="1" applyFill="1" applyBorder="1" applyAlignment="1">
      <alignment horizontal="center"/>
    </xf>
    <xf numFmtId="165" fontId="12" fillId="14" borderId="9" xfId="0" applyNumberFormat="1" applyFont="1" applyFill="1" applyBorder="1" applyAlignment="1">
      <alignment horizontal="center"/>
    </xf>
    <xf numFmtId="1" fontId="12" fillId="14" borderId="9" xfId="0" applyNumberFormat="1" applyFont="1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9" borderId="14" xfId="0" applyFill="1" applyBorder="1" applyAlignment="1">
      <alignment horizontal="center" vertical="center"/>
    </xf>
    <xf numFmtId="0" fontId="0" fillId="9" borderId="11" xfId="0" applyFill="1" applyBorder="1" applyAlignment="1">
      <alignment horizontal="center" vertical="center"/>
    </xf>
    <xf numFmtId="0" fontId="0" fillId="9" borderId="6" xfId="0" applyFill="1" applyBorder="1" applyAlignment="1">
      <alignment horizontal="center" vertical="center"/>
    </xf>
    <xf numFmtId="10" fontId="10" fillId="9" borderId="12" xfId="1" applyNumberFormat="1" applyFont="1" applyFill="1" applyBorder="1" applyAlignment="1">
      <alignment horizontal="center"/>
    </xf>
    <xf numFmtId="0" fontId="0" fillId="17" borderId="14" xfId="0" applyFill="1" applyBorder="1" applyAlignment="1">
      <alignment horizontal="center" vertical="center"/>
    </xf>
    <xf numFmtId="0" fontId="0" fillId="17" borderId="11" xfId="0" applyFill="1" applyBorder="1" applyAlignment="1">
      <alignment horizontal="center" vertical="center"/>
    </xf>
    <xf numFmtId="0" fontId="0" fillId="17" borderId="6" xfId="0" applyFill="1" applyBorder="1" applyAlignment="1">
      <alignment horizontal="center" vertical="center"/>
    </xf>
    <xf numFmtId="10" fontId="10" fillId="17" borderId="12" xfId="1" applyNumberFormat="1" applyFont="1" applyFill="1" applyBorder="1" applyAlignment="1">
      <alignment horizontal="center"/>
    </xf>
    <xf numFmtId="0" fontId="2" fillId="17" borderId="9" xfId="0" applyFont="1" applyFill="1" applyBorder="1" applyAlignment="1">
      <alignment horizontal="center"/>
    </xf>
    <xf numFmtId="0" fontId="0" fillId="17" borderId="9" xfId="0" applyFill="1" applyBorder="1" applyAlignment="1">
      <alignment horizontal="center"/>
    </xf>
    <xf numFmtId="0" fontId="7" fillId="17" borderId="9" xfId="0" applyFont="1" applyFill="1" applyBorder="1" applyAlignment="1">
      <alignment horizontal="center"/>
    </xf>
    <xf numFmtId="165" fontId="7" fillId="17" borderId="9" xfId="0" applyNumberFormat="1" applyFont="1" applyFill="1" applyBorder="1" applyAlignment="1">
      <alignment horizontal="center"/>
    </xf>
    <xf numFmtId="1" fontId="7" fillId="17" borderId="9" xfId="0" applyNumberFormat="1" applyFont="1" applyFill="1" applyBorder="1" applyAlignment="1">
      <alignment horizontal="center"/>
    </xf>
    <xf numFmtId="0" fontId="2" fillId="9" borderId="9" xfId="0" applyFont="1" applyFill="1" applyBorder="1" applyAlignment="1">
      <alignment horizontal="center"/>
    </xf>
    <xf numFmtId="0" fontId="0" fillId="9" borderId="9" xfId="0" applyFill="1" applyBorder="1" applyAlignment="1">
      <alignment horizontal="center"/>
    </xf>
    <xf numFmtId="0" fontId="7" fillId="9" borderId="9" xfId="0" applyFont="1" applyFill="1" applyBorder="1" applyAlignment="1">
      <alignment horizontal="center"/>
    </xf>
    <xf numFmtId="165" fontId="7" fillId="9" borderId="9" xfId="0" applyNumberFormat="1" applyFont="1" applyFill="1" applyBorder="1" applyAlignment="1">
      <alignment horizontal="center"/>
    </xf>
    <xf numFmtId="1" fontId="7" fillId="9" borderId="9" xfId="0" applyNumberFormat="1" applyFont="1" applyFill="1" applyBorder="1" applyAlignment="1">
      <alignment horizontal="center"/>
    </xf>
    <xf numFmtId="1" fontId="3" fillId="6" borderId="15" xfId="1" applyNumberFormat="1" applyFont="1" applyFill="1" applyBorder="1" applyAlignment="1" applyProtection="1">
      <alignment horizontal="center"/>
      <protection locked="0"/>
    </xf>
    <xf numFmtId="0" fontId="0" fillId="6" borderId="5" xfId="0" applyFill="1" applyBorder="1" applyAlignment="1" applyProtection="1">
      <alignment horizontal="center" vertical="center"/>
      <protection locked="0"/>
    </xf>
    <xf numFmtId="0" fontId="0" fillId="6" borderId="10" xfId="0" applyFill="1" applyBorder="1" applyAlignment="1" applyProtection="1">
      <alignment horizontal="center" vertical="center"/>
      <protection locked="0"/>
    </xf>
    <xf numFmtId="0" fontId="5" fillId="6" borderId="6" xfId="0" applyFont="1" applyFill="1" applyBorder="1" applyAlignment="1" applyProtection="1">
      <alignment horizontal="center"/>
      <protection locked="0"/>
    </xf>
    <xf numFmtId="0" fontId="9" fillId="6" borderId="9" xfId="0" applyFont="1" applyFill="1" applyBorder="1" applyAlignment="1" applyProtection="1">
      <alignment horizontal="center"/>
      <protection locked="0"/>
    </xf>
    <xf numFmtId="0" fontId="12" fillId="6" borderId="13" xfId="0" applyFont="1" applyFill="1" applyBorder="1" applyAlignment="1" applyProtection="1">
      <alignment horizontal="center"/>
      <protection locked="0"/>
    </xf>
    <xf numFmtId="10" fontId="12" fillId="6" borderId="8" xfId="1" applyNumberFormat="1" applyFont="1" applyFill="1" applyBorder="1" applyAlignment="1" applyProtection="1">
      <alignment horizontal="center" vertical="center"/>
      <protection locked="0"/>
    </xf>
    <xf numFmtId="10" fontId="12" fillId="6" borderId="11" xfId="1" applyNumberFormat="1" applyFont="1" applyFill="1" applyBorder="1" applyAlignment="1" applyProtection="1">
      <alignment horizontal="center" vertical="center"/>
      <protection locked="0"/>
    </xf>
    <xf numFmtId="10" fontId="12" fillId="6" borderId="6" xfId="1" applyNumberFormat="1" applyFont="1" applyFill="1" applyBorder="1" applyAlignment="1" applyProtection="1">
      <alignment horizontal="center" vertical="center"/>
      <protection locked="0"/>
    </xf>
    <xf numFmtId="10" fontId="12" fillId="6" borderId="9" xfId="1" applyNumberFormat="1" applyFont="1" applyFill="1" applyBorder="1" applyAlignment="1" applyProtection="1">
      <alignment horizontal="center" vertical="center"/>
      <protection locked="0"/>
    </xf>
    <xf numFmtId="0" fontId="9" fillId="6" borderId="9" xfId="0" applyFont="1" applyFill="1" applyBorder="1" applyAlignment="1" applyProtection="1">
      <alignment horizontal="right"/>
      <protection locked="0"/>
    </xf>
    <xf numFmtId="1" fontId="0" fillId="6" borderId="9" xfId="0" applyNumberFormat="1" applyFont="1" applyFill="1" applyBorder="1" applyAlignment="1" applyProtection="1">
      <alignment horizontal="center"/>
      <protection locked="0"/>
    </xf>
    <xf numFmtId="1" fontId="9" fillId="6" borderId="9" xfId="0" applyNumberFormat="1" applyFont="1" applyFill="1" applyBorder="1" applyAlignment="1" applyProtection="1">
      <alignment horizontal="center"/>
      <protection locked="0"/>
    </xf>
  </cellXfs>
  <cellStyles count="2">
    <cellStyle name="Normal" xfId="0" builtinId="0"/>
    <cellStyle name="Percent" xfId="1" builtinId="5"/>
  </cellStyles>
  <dxfs count="982">
    <dxf>
      <fill>
        <patternFill>
          <bgColor rgb="FF92D050"/>
        </patternFill>
      </fill>
    </dxf>
    <dxf>
      <fill>
        <patternFill>
          <bgColor theme="7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6" tint="0.59996337778862885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6" tint="0.59996337778862885"/>
        </patternFill>
      </fill>
    </dxf>
    <dxf>
      <fill>
        <patternFill>
          <bgColor rgb="FF92D05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6" tint="0.59996337778862885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6" tint="0.59996337778862885"/>
        </patternFill>
      </fill>
    </dxf>
    <dxf>
      <fill>
        <patternFill>
          <bgColor rgb="FF0070C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6" tint="0.59996337778862885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6" tint="0.59996337778862885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6" tint="0.59996337778862885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6" tint="0.59996337778862885"/>
        </patternFill>
      </fill>
    </dxf>
    <dxf>
      <fill>
        <patternFill>
          <bgColor rgb="FFCC00CC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6" tint="0.59996337778862885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6" tint="0.59996337778862885"/>
        </patternFill>
      </fill>
    </dxf>
    <dxf>
      <fill>
        <patternFill>
          <bgColor rgb="FF92D050"/>
        </patternFill>
      </fill>
    </dxf>
    <dxf>
      <fill>
        <patternFill>
          <bgColor theme="7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6" tint="0.59996337778862885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6" tint="0.59996337778862885"/>
        </patternFill>
      </fill>
    </dxf>
    <dxf>
      <fill>
        <patternFill>
          <bgColor rgb="FF92D05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6" tint="0.59996337778862885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6" tint="0.59996337778862885"/>
        </patternFill>
      </fill>
    </dxf>
    <dxf>
      <fill>
        <patternFill>
          <bgColor rgb="FF0070C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6" tint="0.59996337778862885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6" tint="0.59996337778862885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6" tint="0.59996337778862885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6" tint="0.59996337778862885"/>
        </patternFill>
      </fill>
    </dxf>
    <dxf>
      <fill>
        <patternFill>
          <bgColor rgb="FFCC00CC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6" tint="0.59996337778862885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6" tint="0.59996337778862885"/>
        </patternFill>
      </fill>
    </dxf>
    <dxf>
      <fill>
        <patternFill>
          <bgColor rgb="FF92D050"/>
        </patternFill>
      </fill>
    </dxf>
    <dxf>
      <fill>
        <patternFill>
          <bgColor theme="7"/>
        </patternFill>
      </fill>
    </dxf>
    <dxf>
      <fill>
        <patternFill>
          <bgColor rgb="FF92D050"/>
        </patternFill>
      </fill>
    </dxf>
    <dxf>
      <fill>
        <patternFill>
          <bgColor theme="7"/>
        </patternFill>
      </fill>
    </dxf>
    <dxf>
      <fill>
        <patternFill>
          <bgColor rgb="FF92D050"/>
        </patternFill>
      </fill>
    </dxf>
    <dxf>
      <fill>
        <patternFill>
          <bgColor theme="7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92D050"/>
        </patternFill>
      </fill>
    </dxf>
    <dxf>
      <fill>
        <patternFill>
          <bgColor theme="7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6" tint="0.59996337778862885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6" tint="0.59996337778862885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6" tint="0.59996337778862885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6" tint="0.59996337778862885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6" tint="0.59996337778862885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6" tint="0.59996337778862885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6" tint="0.59996337778862885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6" tint="0.59996337778862885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CC00CC"/>
        </patternFill>
      </fill>
    </dxf>
    <dxf>
      <fill>
        <patternFill>
          <bgColor rgb="FFCC00CC"/>
        </patternFill>
      </fill>
    </dxf>
    <dxf>
      <fill>
        <patternFill>
          <bgColor rgb="FFCC00CC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92D050"/>
        </patternFill>
      </fill>
    </dxf>
    <dxf>
      <fill>
        <patternFill>
          <bgColor rgb="FF0070C0"/>
        </patternFill>
      </fill>
    </dxf>
    <dxf>
      <fill>
        <patternFill>
          <bgColor rgb="FFFF0000"/>
        </patternFill>
      </fill>
    </dxf>
    <dxf>
      <fill>
        <patternFill>
          <bgColor rgb="FFCC00CC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6" tint="0.59996337778862885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6" tint="0.59996337778862885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6" tint="0.59996337778862885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6" tint="0.59996337778862885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6" tint="0.59996337778862885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6" tint="0.59996337778862885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6" tint="0.59996337778862885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6" tint="0.59996337778862885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6" tint="0.59996337778862885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6" tint="0.59996337778862885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6" tint="0.59996337778862885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6" tint="0.59996337778862885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6" tint="0.59996337778862885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6" tint="0.59996337778862885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6" tint="0.59996337778862885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6" tint="0.59996337778862885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6" tint="0.59996337778862885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6" tint="0.59996337778862885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6" tint="0.59996337778862885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6" tint="0.59996337778862885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6" tint="0.59996337778862885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6" tint="0.59996337778862885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6" tint="0.59996337778862885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6" tint="0.59996337778862885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6" tint="0.59996337778862885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6" tint="0.59996337778862885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6" tint="0.59996337778862885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6" tint="0.59996337778862885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6" tint="0.59996337778862885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6" tint="0.59996337778862885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6" tint="0.59996337778862885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6" tint="0.59996337778862885"/>
        </patternFill>
      </fill>
    </dxf>
    <dxf>
      <fill>
        <patternFill>
          <bgColor rgb="FF92D050"/>
        </patternFill>
      </fill>
    </dxf>
    <dxf>
      <fill>
        <patternFill>
          <bgColor rgb="FF7030A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6" tint="0.59996337778862885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6" tint="0.59996337778862885"/>
        </patternFill>
      </fill>
    </dxf>
    <dxf>
      <fill>
        <patternFill>
          <bgColor rgb="FF92D050"/>
        </patternFill>
      </fill>
    </dxf>
    <dxf>
      <fill>
        <patternFill>
          <bgColor theme="7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6" tint="0.59996337778862885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6" tint="0.59996337778862885"/>
        </patternFill>
      </fill>
    </dxf>
    <dxf>
      <fill>
        <patternFill>
          <bgColor rgb="FF92D05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6" tint="0.59996337778862885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6" tint="0.59996337778862885"/>
        </patternFill>
      </fill>
    </dxf>
    <dxf>
      <fill>
        <patternFill>
          <bgColor rgb="FF0070C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6" tint="0.59996337778862885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6" tint="0.59996337778862885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6" tint="0.59996337778862885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6" tint="0.59996337778862885"/>
        </patternFill>
      </fill>
    </dxf>
    <dxf>
      <fill>
        <patternFill>
          <bgColor rgb="FFCC00CC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6" tint="0.59996337778862885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6" tint="0.59996337778862885"/>
        </patternFill>
      </fill>
    </dxf>
    <dxf>
      <fill>
        <patternFill>
          <bgColor rgb="FF92D050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theme="7"/>
        </patternFill>
      </fill>
    </dxf>
    <dxf>
      <fill>
        <patternFill>
          <bgColor rgb="FF92D050"/>
        </patternFill>
      </fill>
    </dxf>
    <dxf>
      <fill>
        <patternFill>
          <bgColor theme="7"/>
        </patternFill>
      </fill>
    </dxf>
    <dxf>
      <fill>
        <patternFill>
          <bgColor rgb="FF92D050"/>
        </patternFill>
      </fill>
    </dxf>
    <dxf>
      <fill>
        <patternFill>
          <bgColor theme="7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92D050"/>
        </patternFill>
      </fill>
    </dxf>
    <dxf>
      <fill>
        <patternFill>
          <bgColor rgb="FF7030A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6" tint="0.59996337778862885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6" tint="0.59996337778862885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6" tint="0.59996337778862885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6" tint="0.59996337778862885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6" tint="0.59996337778862885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6" tint="0.59996337778862885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6" tint="0.59996337778862885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92D050"/>
        </patternFill>
      </fill>
    </dxf>
    <dxf>
      <fill>
        <patternFill>
          <bgColor theme="7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6" tint="0.59996337778862885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6" tint="0.59996337778862885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6" tint="0.59996337778862885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6" tint="0.59996337778862885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6" tint="0.59996337778862885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6" tint="0.59996337778862885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6" tint="0.59996337778862885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6" tint="0.59996337778862885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CC00CC"/>
        </patternFill>
      </fill>
    </dxf>
    <dxf>
      <fill>
        <patternFill>
          <bgColor rgb="FFCC00CC"/>
        </patternFill>
      </fill>
    </dxf>
    <dxf>
      <fill>
        <patternFill>
          <bgColor rgb="FFCC00CC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92D050"/>
        </patternFill>
      </fill>
    </dxf>
    <dxf>
      <fill>
        <patternFill>
          <bgColor rgb="FF0070C0"/>
        </patternFill>
      </fill>
    </dxf>
    <dxf>
      <fill>
        <patternFill>
          <bgColor rgb="FFFF0000"/>
        </patternFill>
      </fill>
    </dxf>
    <dxf>
      <fill>
        <patternFill>
          <bgColor rgb="FFCC00CC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6" tint="0.59996337778862885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6" tint="0.59996337778862885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6" tint="0.59996337778862885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6" tint="0.59996337778862885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6" tint="0.59996337778862885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6" tint="0.59996337778862885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6" tint="0.59996337778862885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6" tint="0.59996337778862885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6" tint="0.59996337778862885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6" tint="0.59996337778862885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6" tint="0.59996337778862885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6" tint="0.59996337778862885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6" tint="0.59996337778862885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6" tint="0.59996337778862885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6" tint="0.59996337778862885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6" tint="0.59996337778862885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6" tint="0.59996337778862885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6" tint="0.59996337778862885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6" tint="0.59996337778862885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6" tint="0.59996337778862885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6" tint="0.59996337778862885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6" tint="0.59996337778862885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6" tint="0.59996337778862885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6" tint="0.59996337778862885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6" tint="0.59996337778862885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6" tint="0.59996337778862885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6" tint="0.59996337778862885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6" tint="0.59996337778862885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6" tint="0.59996337778862885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6" tint="0.59996337778862885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6" tint="0.59996337778862885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6" tint="0.59996337778862885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theme="2" tint="-0.499984740745262"/>
        </patternFill>
      </fill>
    </dxf>
    <dxf>
      <fill>
        <patternFill>
          <bgColor rgb="FF92D050"/>
        </patternFill>
      </fill>
    </dxf>
    <dxf>
      <fill>
        <patternFill>
          <bgColor theme="2" tint="-0.499984740745262"/>
        </patternFill>
      </fill>
    </dxf>
    <dxf>
      <fill>
        <patternFill>
          <bgColor rgb="FF92D050"/>
        </patternFill>
      </fill>
    </dxf>
    <dxf>
      <fill>
        <patternFill>
          <bgColor theme="2" tint="-0.499984740745262"/>
        </patternFill>
      </fill>
    </dxf>
    <dxf>
      <fill>
        <patternFill>
          <bgColor rgb="FF92D050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theme="7"/>
        </patternFill>
      </fill>
    </dxf>
    <dxf>
      <fill>
        <patternFill>
          <bgColor rgb="FF92D050"/>
        </patternFill>
      </fill>
    </dxf>
    <dxf>
      <fill>
        <patternFill>
          <bgColor theme="7"/>
        </patternFill>
      </fill>
    </dxf>
    <dxf>
      <fill>
        <patternFill>
          <bgColor rgb="FF92D050"/>
        </patternFill>
      </fill>
    </dxf>
    <dxf>
      <fill>
        <patternFill>
          <bgColor theme="7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6" tint="0.59996337778862885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6" tint="0.59996337778862885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6" tint="0.59996337778862885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6" tint="0.59996337778862885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6" tint="0.59996337778862885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6" tint="0.59996337778862885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6" tint="0.59996337778862885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92D050"/>
        </patternFill>
      </fill>
    </dxf>
    <dxf>
      <fill>
        <patternFill>
          <bgColor theme="2" tint="-0.499984740745262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6" tint="0.59996337778862885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6" tint="0.59996337778862885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6" tint="0.59996337778862885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6" tint="0.59996337778862885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6" tint="0.59996337778862885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6" tint="0.59996337778862885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6" tint="0.59996337778862885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92D050"/>
        </patternFill>
      </fill>
    </dxf>
    <dxf>
      <fill>
        <patternFill>
          <bgColor rgb="FF7030A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6" tint="0.59996337778862885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6" tint="0.59996337778862885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6" tint="0.59996337778862885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6" tint="0.59996337778862885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6" tint="0.59996337778862885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6" tint="0.59996337778862885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6" tint="0.59996337778862885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92D050"/>
        </patternFill>
      </fill>
    </dxf>
    <dxf>
      <fill>
        <patternFill>
          <bgColor theme="7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6" tint="0.59996337778862885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6" tint="0.59996337778862885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6" tint="0.59996337778862885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6" tint="0.59996337778862885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6" tint="0.59996337778862885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6" tint="0.59996337778862885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6" tint="0.59996337778862885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6" tint="0.59996337778862885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CC00CC"/>
        </patternFill>
      </fill>
    </dxf>
    <dxf>
      <fill>
        <patternFill>
          <bgColor rgb="FFCC00CC"/>
        </patternFill>
      </fill>
    </dxf>
    <dxf>
      <fill>
        <patternFill>
          <bgColor rgb="FFCC00CC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92D050"/>
        </patternFill>
      </fill>
    </dxf>
    <dxf>
      <fill>
        <patternFill>
          <bgColor rgb="FF0070C0"/>
        </patternFill>
      </fill>
    </dxf>
    <dxf>
      <fill>
        <patternFill>
          <bgColor rgb="FFFF0000"/>
        </patternFill>
      </fill>
    </dxf>
    <dxf>
      <fill>
        <patternFill>
          <bgColor rgb="FFCC00CC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6" tint="0.59996337778862885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6" tint="0.59996337778862885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6" tint="0.59996337778862885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6" tint="0.59996337778862885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6" tint="0.59996337778862885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6" tint="0.59996337778862885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6" tint="0.59996337778862885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6" tint="0.59996337778862885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6" tint="0.59996337778862885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6" tint="0.59996337778862885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6" tint="0.59996337778862885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6" tint="0.59996337778862885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6" tint="0.59996337778862885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6" tint="0.59996337778862885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6" tint="0.59996337778862885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6" tint="0.59996337778862885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6" tint="0.59996337778862885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6" tint="0.59996337778862885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6" tint="0.59996337778862885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6" tint="0.59996337778862885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6" tint="0.59996337778862885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6" tint="0.59996337778862885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6" tint="0.59996337778862885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6" tint="0.59996337778862885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6" tint="0.59996337778862885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6" tint="0.59996337778862885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6" tint="0.59996337778862885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6" tint="0.59996337778862885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6" tint="0.59996337778862885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6" tint="0.59996337778862885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6" tint="0.59996337778862885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6" tint="0.59996337778862885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C000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C000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C000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6" tint="0.59996337778862885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6" tint="0.59996337778862885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6" tint="0.59996337778862885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6" tint="0.59996337778862885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5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6" tint="0.59996337778862885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6" tint="0.59996337778862885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6" tint="0.59996337778862885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6" tint="0.59996337778862885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6" tint="0.59996337778862885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theme="2" tint="-0.499984740745262"/>
        </patternFill>
      </fill>
    </dxf>
    <dxf>
      <fill>
        <patternFill>
          <bgColor rgb="FF92D050"/>
        </patternFill>
      </fill>
    </dxf>
    <dxf>
      <fill>
        <patternFill>
          <bgColor theme="2" tint="-0.499984740745262"/>
        </patternFill>
      </fill>
    </dxf>
    <dxf>
      <fill>
        <patternFill>
          <bgColor rgb="FF92D050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theme="7"/>
        </patternFill>
      </fill>
    </dxf>
    <dxf>
      <fill>
        <patternFill>
          <bgColor rgb="FF92D050"/>
        </patternFill>
      </fill>
    </dxf>
    <dxf>
      <fill>
        <patternFill>
          <bgColor theme="7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6" tint="0.59996337778862885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6" tint="0.59996337778862885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6" tint="0.59996337778862885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6" tint="0.59996337778862885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6" tint="0.59996337778862885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6" tint="0.59996337778862885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92D050"/>
        </patternFill>
      </fill>
    </dxf>
    <dxf>
      <fill>
        <patternFill>
          <bgColor theme="2" tint="-0.499984740745262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6" tint="0.59996337778862885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6" tint="0.59996337778862885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6" tint="0.59996337778862885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6" tint="0.59996337778862885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6" tint="0.59996337778862885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92D050"/>
        </patternFill>
      </fill>
    </dxf>
    <dxf>
      <fill>
        <patternFill>
          <bgColor rgb="FF7030A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6" tint="0.59996337778862885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6" tint="0.59996337778862885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6" tint="0.59996337778862885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6" tint="0.59996337778862885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6" tint="0.59996337778862885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6" tint="0.59996337778862885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92D050"/>
        </patternFill>
      </fill>
    </dxf>
    <dxf>
      <fill>
        <patternFill>
          <bgColor theme="7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6" tint="0.59996337778862885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6" tint="0.59996337778862885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6" tint="0.59996337778862885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6" tint="0.59996337778862885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6" tint="0.59996337778862885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6" tint="0.59996337778862885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CC00CC"/>
        </patternFill>
      </fill>
    </dxf>
    <dxf>
      <fill>
        <patternFill>
          <bgColor rgb="FFCC00CC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92D050"/>
        </patternFill>
      </fill>
    </dxf>
    <dxf>
      <fill>
        <patternFill>
          <bgColor rgb="FF0070C0"/>
        </patternFill>
      </fill>
    </dxf>
    <dxf>
      <fill>
        <patternFill>
          <bgColor rgb="FFFF0000"/>
        </patternFill>
      </fill>
    </dxf>
    <dxf>
      <fill>
        <patternFill>
          <bgColor rgb="FFCC00CC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6" tint="0.59996337778862885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6" tint="0.59996337778862885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6" tint="0.59996337778862885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6" tint="0.59996337778862885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6" tint="0.59996337778862885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6" tint="0.59996337778862885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6" tint="0.59996337778862885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6" tint="0.59996337778862885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6" tint="0.59996337778862885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6" tint="0.59996337778862885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6" tint="0.59996337778862885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6" tint="0.59996337778862885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6" tint="0.59996337778862885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6" tint="0.59996337778862885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6" tint="0.59996337778862885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6" tint="0.59996337778862885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6" tint="0.59996337778862885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6" tint="0.59996337778862885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6" tint="0.59996337778862885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6" tint="0.59996337778862885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6" tint="0.59996337778862885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6" tint="0.59996337778862885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6" tint="0.59996337778862885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6" tint="0.59996337778862885"/>
        </patternFill>
      </fill>
    </dxf>
  </dxfs>
  <tableStyles count="0" defaultTableStyle="TableStyleMedium2" defaultPivotStyle="PivotStyleLight16"/>
  <colors>
    <mruColors>
      <color rgb="FFCC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45</xdr:col>
      <xdr:colOff>142504</xdr:colOff>
      <xdr:row>14</xdr:row>
      <xdr:rowOff>83820</xdr:rowOff>
    </xdr:from>
    <xdr:to>
      <xdr:col>45</xdr:col>
      <xdr:colOff>1188137</xdr:colOff>
      <xdr:row>20</xdr:row>
      <xdr:rowOff>144780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647424" y="2773680"/>
          <a:ext cx="1045633" cy="12192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45</xdr:col>
      <xdr:colOff>53340</xdr:colOff>
      <xdr:row>12</xdr:row>
      <xdr:rowOff>38100</xdr:rowOff>
    </xdr:from>
    <xdr:to>
      <xdr:col>45</xdr:col>
      <xdr:colOff>1165860</xdr:colOff>
      <xdr:row>18</xdr:row>
      <xdr:rowOff>177050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558260" y="2346960"/>
          <a:ext cx="1112520" cy="12971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45</xdr:col>
      <xdr:colOff>86280</xdr:colOff>
      <xdr:row>10</xdr:row>
      <xdr:rowOff>53340</xdr:rowOff>
    </xdr:from>
    <xdr:to>
      <xdr:col>45</xdr:col>
      <xdr:colOff>1165859</xdr:colOff>
      <xdr:row>16</xdr:row>
      <xdr:rowOff>131020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591200" y="1950720"/>
          <a:ext cx="1079579" cy="125878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45</xdr:col>
      <xdr:colOff>60961</xdr:colOff>
      <xdr:row>9</xdr:row>
      <xdr:rowOff>38100</xdr:rowOff>
    </xdr:from>
    <xdr:to>
      <xdr:col>45</xdr:col>
      <xdr:colOff>1127761</xdr:colOff>
      <xdr:row>15</xdr:row>
      <xdr:rowOff>100880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565881" y="1744980"/>
          <a:ext cx="1066800" cy="12438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168"/>
  <sheetViews>
    <sheetView showGridLines="0" tabSelected="1" zoomScaleNormal="100" workbookViewId="0">
      <pane ySplit="3" topLeftCell="A4" activePane="bottomLeft" state="frozen"/>
      <selection activeCell="C1" sqref="C1"/>
      <selection pane="bottomLeft" activeCell="C3" sqref="C3"/>
    </sheetView>
  </sheetViews>
  <sheetFormatPr defaultRowHeight="14.4" x14ac:dyDescent="0.3"/>
  <cols>
    <col min="1" max="1" width="4.109375" customWidth="1"/>
    <col min="2" max="2" width="9.6640625" customWidth="1"/>
    <col min="3" max="3" width="6.21875" customWidth="1"/>
    <col min="4" max="28" width="3.33203125" customWidth="1"/>
    <col min="29" max="29" width="4" customWidth="1"/>
    <col min="30" max="30" width="9" bestFit="1" customWidth="1"/>
    <col min="31" max="31" width="5.6640625" customWidth="1"/>
    <col min="32" max="32" width="7" bestFit="1" customWidth="1"/>
    <col min="33" max="33" width="5.88671875" bestFit="1" customWidth="1"/>
    <col min="34" max="34" width="6.88671875" bestFit="1" customWidth="1"/>
    <col min="35" max="35" width="7.44140625" bestFit="1" customWidth="1"/>
    <col min="36" max="36" width="6.5546875" bestFit="1" customWidth="1"/>
    <col min="37" max="37" width="7.33203125" bestFit="1" customWidth="1"/>
    <col min="38" max="38" width="10.44140625" bestFit="1" customWidth="1"/>
    <col min="39" max="39" width="7.5546875" bestFit="1" customWidth="1"/>
    <col min="40" max="40" width="9.88671875" bestFit="1" customWidth="1"/>
    <col min="41" max="41" width="8.6640625" bestFit="1" customWidth="1"/>
    <col min="42" max="42" width="10.21875" customWidth="1"/>
    <col min="43" max="43" width="11.109375" bestFit="1" customWidth="1"/>
    <col min="44" max="44" width="15.77734375" bestFit="1" customWidth="1"/>
    <col min="45" max="45" width="3.88671875" customWidth="1"/>
    <col min="46" max="46" width="17.6640625" bestFit="1" customWidth="1"/>
    <col min="47" max="47" width="6.109375" bestFit="1" customWidth="1"/>
    <col min="48" max="48" width="6.6640625" bestFit="1" customWidth="1"/>
    <col min="49" max="49" width="7.5546875" bestFit="1" customWidth="1"/>
    <col min="50" max="50" width="8" bestFit="1" customWidth="1"/>
    <col min="51" max="51" width="6.109375" bestFit="1" customWidth="1"/>
    <col min="52" max="52" width="5.88671875" bestFit="1" customWidth="1"/>
    <col min="53" max="53" width="4.6640625" customWidth="1"/>
    <col min="61" max="61" width="6" customWidth="1"/>
    <col min="62" max="62" width="8.33203125" bestFit="1" customWidth="1"/>
    <col min="63" max="63" width="17.33203125" bestFit="1" customWidth="1"/>
    <col min="64" max="64" width="16.33203125" bestFit="1" customWidth="1"/>
    <col min="65" max="65" width="17.5546875" bestFit="1" customWidth="1"/>
    <col min="66" max="66" width="18" bestFit="1" customWidth="1"/>
    <col min="67" max="67" width="18.33203125" bestFit="1" customWidth="1"/>
    <col min="68" max="68" width="19" bestFit="1" customWidth="1"/>
  </cols>
  <sheetData>
    <row r="1" spans="1:53" ht="15" thickBot="1" x14ac:dyDescent="0.35">
      <c r="A1" s="55"/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8"/>
      <c r="AD1" s="55"/>
      <c r="AE1" s="55"/>
      <c r="AF1" s="55"/>
      <c r="AG1" s="55"/>
      <c r="AH1" s="55"/>
      <c r="AI1" s="55"/>
      <c r="AJ1" s="55"/>
      <c r="AK1" s="55"/>
      <c r="AL1" s="55"/>
      <c r="AM1" s="55"/>
      <c r="AN1" s="55"/>
      <c r="AO1" s="55"/>
      <c r="AP1" s="55"/>
      <c r="AQ1" s="55"/>
      <c r="AR1" s="55"/>
      <c r="AS1" s="55"/>
      <c r="AT1" s="55"/>
      <c r="AU1" s="55"/>
      <c r="AV1" s="55"/>
      <c r="AW1" s="55"/>
      <c r="AX1" s="55"/>
      <c r="AY1" s="55"/>
      <c r="AZ1" s="55"/>
      <c r="BA1" s="55"/>
    </row>
    <row r="2" spans="1:53" x14ac:dyDescent="0.3">
      <c r="A2" s="55"/>
      <c r="B2" s="1" t="s">
        <v>0</v>
      </c>
      <c r="C2" s="133" t="s">
        <v>2</v>
      </c>
      <c r="D2" s="70" t="s">
        <v>1</v>
      </c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55"/>
      <c r="AD2" s="70" t="s">
        <v>3</v>
      </c>
      <c r="AE2" s="70"/>
      <c r="AF2" s="70"/>
      <c r="AG2" s="70"/>
      <c r="AH2" s="70"/>
      <c r="AI2" s="70"/>
      <c r="AJ2" s="70"/>
      <c r="AK2" s="70"/>
      <c r="AL2" s="70"/>
      <c r="AM2" s="70"/>
      <c r="AN2" s="70"/>
      <c r="AO2" s="70"/>
      <c r="AP2" s="70"/>
      <c r="AQ2" s="70"/>
      <c r="AR2" s="70"/>
      <c r="AS2" s="55"/>
      <c r="AT2" s="71" t="s">
        <v>4</v>
      </c>
      <c r="AU2" s="71"/>
      <c r="AV2" s="71"/>
      <c r="AW2" s="71"/>
      <c r="AX2" s="71"/>
      <c r="AY2" s="71"/>
      <c r="AZ2" s="71"/>
      <c r="BA2" s="55"/>
    </row>
    <row r="3" spans="1:53" ht="15" thickBot="1" x14ac:dyDescent="0.35">
      <c r="A3" s="55"/>
      <c r="B3" s="1" t="s">
        <v>5</v>
      </c>
      <c r="C3" s="152"/>
      <c r="D3" s="132">
        <v>1</v>
      </c>
      <c r="E3" s="56">
        <v>2</v>
      </c>
      <c r="F3" s="56">
        <v>3</v>
      </c>
      <c r="G3" s="56">
        <v>4</v>
      </c>
      <c r="H3" s="56">
        <v>5</v>
      </c>
      <c r="I3" s="56">
        <v>6</v>
      </c>
      <c r="J3" s="56">
        <v>7</v>
      </c>
      <c r="K3" s="56">
        <v>8</v>
      </c>
      <c r="L3" s="56">
        <v>9</v>
      </c>
      <c r="M3" s="56">
        <v>10</v>
      </c>
      <c r="N3" s="56">
        <v>11</v>
      </c>
      <c r="O3" s="56">
        <v>12</v>
      </c>
      <c r="P3" s="56">
        <v>13</v>
      </c>
      <c r="Q3" s="56">
        <v>14</v>
      </c>
      <c r="R3" s="56">
        <v>15</v>
      </c>
      <c r="S3" s="56">
        <v>16</v>
      </c>
      <c r="T3" s="56">
        <v>17</v>
      </c>
      <c r="U3" s="56">
        <v>18</v>
      </c>
      <c r="V3" s="56">
        <v>19</v>
      </c>
      <c r="W3" s="56">
        <v>20</v>
      </c>
      <c r="X3" s="56">
        <v>21</v>
      </c>
      <c r="Y3" s="56">
        <v>22</v>
      </c>
      <c r="Z3" s="56">
        <v>23</v>
      </c>
      <c r="AA3" s="56">
        <v>24</v>
      </c>
      <c r="AB3" s="57">
        <v>25</v>
      </c>
      <c r="AC3" s="60"/>
      <c r="AD3" s="3" t="s">
        <v>5</v>
      </c>
      <c r="AE3" s="2" t="s">
        <v>2</v>
      </c>
      <c r="AF3" s="2" t="s">
        <v>1</v>
      </c>
      <c r="AG3" s="2" t="s">
        <v>6</v>
      </c>
      <c r="AH3" s="2" t="s">
        <v>7</v>
      </c>
      <c r="AI3" s="2" t="s">
        <v>8</v>
      </c>
      <c r="AJ3" s="2" t="s">
        <v>9</v>
      </c>
      <c r="AK3" s="2" t="s">
        <v>10</v>
      </c>
      <c r="AL3" s="3" t="s">
        <v>11</v>
      </c>
      <c r="AM3" s="2" t="s">
        <v>12</v>
      </c>
      <c r="AN3" s="4" t="s">
        <v>21</v>
      </c>
      <c r="AO3" s="2" t="s">
        <v>13</v>
      </c>
      <c r="AP3" s="2" t="s">
        <v>14</v>
      </c>
      <c r="AQ3" s="2" t="s">
        <v>15</v>
      </c>
      <c r="AR3" s="2" t="s">
        <v>20</v>
      </c>
      <c r="AS3" s="55"/>
      <c r="AT3" s="5" t="s">
        <v>16</v>
      </c>
      <c r="AU3" s="2" t="s">
        <v>17</v>
      </c>
      <c r="AV3" s="2" t="s">
        <v>9</v>
      </c>
      <c r="AW3" s="2" t="s">
        <v>12</v>
      </c>
      <c r="AX3" s="2" t="s">
        <v>10</v>
      </c>
      <c r="AY3" s="3" t="s">
        <v>2</v>
      </c>
      <c r="AZ3" s="2" t="s">
        <v>18</v>
      </c>
      <c r="BA3" s="55"/>
    </row>
    <row r="4" spans="1:53" ht="15" thickTop="1" x14ac:dyDescent="0.3">
      <c r="A4" s="55"/>
      <c r="B4" s="153"/>
      <c r="C4" s="6" t="s">
        <v>19</v>
      </c>
      <c r="D4" s="155"/>
      <c r="E4" s="155"/>
      <c r="F4" s="155"/>
      <c r="G4" s="155"/>
      <c r="H4" s="155"/>
      <c r="I4" s="155"/>
      <c r="J4" s="155"/>
      <c r="K4" s="155"/>
      <c r="L4" s="155"/>
      <c r="M4" s="155"/>
      <c r="N4" s="155"/>
      <c r="O4" s="155"/>
      <c r="P4" s="155"/>
      <c r="Q4" s="155"/>
      <c r="R4" s="155"/>
      <c r="S4" s="155"/>
      <c r="T4" s="155"/>
      <c r="U4" s="155"/>
      <c r="V4" s="155"/>
      <c r="W4" s="155"/>
      <c r="X4" s="155"/>
      <c r="Y4" s="155"/>
      <c r="Z4" s="155"/>
      <c r="AA4" s="155"/>
      <c r="AB4" s="155"/>
      <c r="AC4" s="58"/>
      <c r="AD4" s="88">
        <f>B4</f>
        <v>0</v>
      </c>
      <c r="AE4" s="7">
        <f>COUNTA(D4:AB4)*$C$3</f>
        <v>0</v>
      </c>
      <c r="AF4" s="8">
        <f t="shared" ref="AF4:AF35" si="0">COUNTA(D4:AB4)</f>
        <v>0</v>
      </c>
      <c r="AG4" s="9">
        <f>COUNTIF(D4:AB4,"W")+SUM(COUNTIF(C4:AB4,"T")*0.5)</f>
        <v>0</v>
      </c>
      <c r="AH4" s="10">
        <f>COUNTIF(D4:AB4,"L")+SUM(COUNTIF(D4:AB4,"T")*0.5)</f>
        <v>0</v>
      </c>
      <c r="AI4" s="11" t="e">
        <f>SUM(AG4/(AG4+AH4))</f>
        <v>#DIV/0!</v>
      </c>
      <c r="AJ4" s="12">
        <f>SUM(D5:AB5)</f>
        <v>0</v>
      </c>
      <c r="AK4" s="13" t="e">
        <f>AJ4/COUNTA(D5:AB5)</f>
        <v>#DIV/0!</v>
      </c>
      <c r="AL4" s="8" t="e">
        <f>LARGE(D5:AB5,1)</f>
        <v>#NUM!</v>
      </c>
      <c r="AM4" s="14">
        <f>SUM(D6:AB6)</f>
        <v>0</v>
      </c>
      <c r="AN4" s="158"/>
      <c r="AO4" s="15" t="e">
        <f>B6</f>
        <v>#DIV/0!</v>
      </c>
      <c r="AP4" s="16" t="e">
        <f>LARGE(D6:AB6,1)/$C$3</f>
        <v>#NUM!</v>
      </c>
      <c r="AQ4" s="17" t="e">
        <f>AO4-AN4</f>
        <v>#DIV/0!</v>
      </c>
      <c r="AR4" s="17" t="e">
        <f>AP4-AN4</f>
        <v>#NUM!</v>
      </c>
      <c r="AS4" s="59"/>
      <c r="AT4" s="162"/>
      <c r="AU4" s="91">
        <f>SUM(AG4:AG12)</f>
        <v>0</v>
      </c>
      <c r="AV4" s="92">
        <f>SUM(AJ4:AJ12)</f>
        <v>0</v>
      </c>
      <c r="AW4" s="93">
        <f>SUM(AM4:AM12)</f>
        <v>0</v>
      </c>
      <c r="AX4" s="94" t="e">
        <f>AVERAGE(AK4:AK12)</f>
        <v>#DIV/0!</v>
      </c>
      <c r="AY4" s="95">
        <f>SUM(AE4:AE12)</f>
        <v>0</v>
      </c>
      <c r="AZ4" s="163"/>
      <c r="BA4" s="55"/>
    </row>
    <row r="5" spans="1:53" x14ac:dyDescent="0.3">
      <c r="A5" s="55"/>
      <c r="B5" s="154"/>
      <c r="C5" s="18" t="s">
        <v>9</v>
      </c>
      <c r="D5" s="156"/>
      <c r="E5" s="156"/>
      <c r="F5" s="156"/>
      <c r="G5" s="156"/>
      <c r="H5" s="156"/>
      <c r="I5" s="156"/>
      <c r="J5" s="156"/>
      <c r="K5" s="156"/>
      <c r="L5" s="156"/>
      <c r="M5" s="156"/>
      <c r="N5" s="156"/>
      <c r="O5" s="156"/>
      <c r="P5" s="156"/>
      <c r="Q5" s="156"/>
      <c r="R5" s="156"/>
      <c r="S5" s="156"/>
      <c r="T5" s="156"/>
      <c r="U5" s="156"/>
      <c r="V5" s="156"/>
      <c r="W5" s="156"/>
      <c r="X5" s="156"/>
      <c r="Y5" s="156"/>
      <c r="Z5" s="156"/>
      <c r="AA5" s="156"/>
      <c r="AB5" s="156"/>
      <c r="AC5" s="55"/>
      <c r="AD5" s="89"/>
      <c r="AE5" s="19"/>
      <c r="AF5" s="20"/>
      <c r="AG5" s="21"/>
      <c r="AH5" s="22"/>
      <c r="AI5" s="23"/>
      <c r="AJ5" s="24"/>
      <c r="AK5" s="25"/>
      <c r="AL5" s="20"/>
      <c r="AM5" s="26"/>
      <c r="AN5" s="159"/>
      <c r="AO5" s="27"/>
      <c r="AP5" s="28"/>
      <c r="AQ5" s="29"/>
      <c r="AR5" s="29"/>
      <c r="AS5" s="59"/>
      <c r="AT5" s="162"/>
      <c r="AU5" s="30">
        <f>SUM(AG13:AG21)</f>
        <v>0</v>
      </c>
      <c r="AV5" s="31">
        <f>SUM(AJ13:AJ21)</f>
        <v>0</v>
      </c>
      <c r="AW5" s="32">
        <f>SUM(AM13:AM21)</f>
        <v>0</v>
      </c>
      <c r="AX5" s="33" t="e">
        <f>AVERAGE(AK13:AK21)</f>
        <v>#DIV/0!</v>
      </c>
      <c r="AY5" s="34">
        <f>SUM(AE13:AE21)</f>
        <v>0</v>
      </c>
      <c r="AZ5" s="163"/>
      <c r="BA5" s="55"/>
    </row>
    <row r="6" spans="1:53" ht="15" thickBot="1" x14ac:dyDescent="0.35">
      <c r="A6" s="55"/>
      <c r="B6" s="87" t="e">
        <f>SUM(AM4)/(COUNTA(D4:AB4)*$C$3)</f>
        <v>#DIV/0!</v>
      </c>
      <c r="C6" s="35" t="s">
        <v>12</v>
      </c>
      <c r="D6" s="157"/>
      <c r="E6" s="157"/>
      <c r="F6" s="157"/>
      <c r="G6" s="157"/>
      <c r="H6" s="157"/>
      <c r="I6" s="157"/>
      <c r="J6" s="157"/>
      <c r="K6" s="157"/>
      <c r="L6" s="157"/>
      <c r="M6" s="157"/>
      <c r="N6" s="157"/>
      <c r="O6" s="157"/>
      <c r="P6" s="157"/>
      <c r="Q6" s="157"/>
      <c r="R6" s="157"/>
      <c r="S6" s="157"/>
      <c r="T6" s="157"/>
      <c r="U6" s="157"/>
      <c r="V6" s="157"/>
      <c r="W6" s="157"/>
      <c r="X6" s="157"/>
      <c r="Y6" s="157"/>
      <c r="Z6" s="157"/>
      <c r="AA6" s="157"/>
      <c r="AB6" s="157"/>
      <c r="AC6" s="60"/>
      <c r="AD6" s="90"/>
      <c r="AE6" s="19"/>
      <c r="AF6" s="36"/>
      <c r="AG6" s="21"/>
      <c r="AH6" s="22"/>
      <c r="AI6" s="37"/>
      <c r="AJ6" s="38"/>
      <c r="AK6" s="39"/>
      <c r="AL6" s="20"/>
      <c r="AM6" s="40"/>
      <c r="AN6" s="160"/>
      <c r="AO6" s="41"/>
      <c r="AP6" s="42"/>
      <c r="AQ6" s="29"/>
      <c r="AR6" s="29"/>
      <c r="AS6" s="59"/>
      <c r="AT6" s="162"/>
      <c r="AU6" s="61">
        <f>SUM(AG22:AG30)</f>
        <v>0</v>
      </c>
      <c r="AV6" s="62">
        <f>SUM(AJ22:AJ30)</f>
        <v>0</v>
      </c>
      <c r="AW6" s="63">
        <f>SUM(AM22:AM30)</f>
        <v>0</v>
      </c>
      <c r="AX6" s="64" t="e">
        <f>AVERAGE(AK22:AK30)</f>
        <v>#DIV/0!</v>
      </c>
      <c r="AY6" s="65">
        <f>SUM(AE22:AE30)</f>
        <v>0</v>
      </c>
      <c r="AZ6" s="164"/>
      <c r="BA6" s="55"/>
    </row>
    <row r="7" spans="1:53" ht="15" customHeight="1" x14ac:dyDescent="0.3">
      <c r="A7" s="55"/>
      <c r="B7" s="153"/>
      <c r="C7" s="6" t="s">
        <v>19</v>
      </c>
      <c r="D7" s="155"/>
      <c r="E7" s="155"/>
      <c r="F7" s="155"/>
      <c r="G7" s="155"/>
      <c r="H7" s="155"/>
      <c r="I7" s="155"/>
      <c r="J7" s="155"/>
      <c r="K7" s="155"/>
      <c r="L7" s="155"/>
      <c r="M7" s="155"/>
      <c r="N7" s="155"/>
      <c r="O7" s="155"/>
      <c r="P7" s="155"/>
      <c r="Q7" s="155"/>
      <c r="R7" s="155"/>
      <c r="S7" s="155"/>
      <c r="T7" s="155"/>
      <c r="U7" s="155"/>
      <c r="V7" s="155"/>
      <c r="W7" s="155"/>
      <c r="X7" s="155"/>
      <c r="Y7" s="155"/>
      <c r="Z7" s="155"/>
      <c r="AA7" s="155"/>
      <c r="AB7" s="155"/>
      <c r="AC7" s="58"/>
      <c r="AD7" s="89">
        <f>B7</f>
        <v>0</v>
      </c>
      <c r="AE7" s="19">
        <f t="shared" ref="AE7" si="1">COUNTA(D7:AB7)*$C$3</f>
        <v>0</v>
      </c>
      <c r="AF7" s="43">
        <f t="shared" ref="AF7:AF38" si="2">COUNTA(D7:AB7)</f>
        <v>0</v>
      </c>
      <c r="AG7" s="21">
        <f>COUNTIF(D7:AB7,"W")+SUM(COUNTIF(C7:AB7,"T")*0.5)</f>
        <v>0</v>
      </c>
      <c r="AH7" s="22">
        <f>COUNTIF(D7:AB7,"L")+SUM(COUNTIF(D7:AB7,"T")*0.5)</f>
        <v>0</v>
      </c>
      <c r="AI7" s="44" t="e">
        <f>SUM(AG7/(AG7+AH7))</f>
        <v>#DIV/0!</v>
      </c>
      <c r="AJ7" s="19">
        <f>SUM(D8:AB8)</f>
        <v>0</v>
      </c>
      <c r="AK7" s="45" t="e">
        <f>AJ7/COUNTA(D8:AB8)</f>
        <v>#DIV/0!</v>
      </c>
      <c r="AL7" s="43" t="e">
        <f>LARGE(D8:AB8,1)</f>
        <v>#NUM!</v>
      </c>
      <c r="AM7" s="46">
        <f>SUM(D9:AB9)</f>
        <v>0</v>
      </c>
      <c r="AN7" s="161"/>
      <c r="AO7" s="29" t="e">
        <f>B9</f>
        <v>#DIV/0!</v>
      </c>
      <c r="AP7" s="47" t="e">
        <f>LARGE(D9:AB9,1)/$C$3</f>
        <v>#NUM!</v>
      </c>
      <c r="AQ7" s="29" t="e">
        <f>AO7-AN7</f>
        <v>#DIV/0!</v>
      </c>
      <c r="AR7" s="29" t="e">
        <f>AP7-AN7</f>
        <v>#NUM!</v>
      </c>
      <c r="AS7" s="59"/>
      <c r="AT7" s="162"/>
      <c r="AU7" s="72">
        <f>SUM(AG31:AG39)</f>
        <v>0</v>
      </c>
      <c r="AV7" s="73">
        <f>SUM(AJ31:AJ39)</f>
        <v>0</v>
      </c>
      <c r="AW7" s="74">
        <f>SUM(AM31:AM39)</f>
        <v>0</v>
      </c>
      <c r="AX7" s="75" t="e">
        <f>AVERAGE(AK31:AK39)</f>
        <v>#DIV/0!</v>
      </c>
      <c r="AY7" s="76">
        <f>SUM(AE31:AE39)</f>
        <v>0</v>
      </c>
      <c r="AZ7" s="163"/>
      <c r="BA7" s="55"/>
    </row>
    <row r="8" spans="1:53" ht="15" customHeight="1" x14ac:dyDescent="0.3">
      <c r="A8" s="55"/>
      <c r="B8" s="154"/>
      <c r="C8" s="18" t="s">
        <v>9</v>
      </c>
      <c r="D8" s="156"/>
      <c r="E8" s="156"/>
      <c r="F8" s="156"/>
      <c r="G8" s="156"/>
      <c r="H8" s="156"/>
      <c r="I8" s="156"/>
      <c r="J8" s="156"/>
      <c r="K8" s="156"/>
      <c r="L8" s="156"/>
      <c r="M8" s="156"/>
      <c r="N8" s="156"/>
      <c r="O8" s="156"/>
      <c r="P8" s="156"/>
      <c r="Q8" s="156"/>
      <c r="R8" s="156"/>
      <c r="S8" s="156"/>
      <c r="T8" s="156"/>
      <c r="U8" s="156"/>
      <c r="V8" s="156"/>
      <c r="W8" s="156"/>
      <c r="X8" s="156"/>
      <c r="Y8" s="156"/>
      <c r="Z8" s="156"/>
      <c r="AA8" s="156"/>
      <c r="AB8" s="156"/>
      <c r="AC8" s="58"/>
      <c r="AD8" s="89"/>
      <c r="AE8" s="19"/>
      <c r="AF8" s="43"/>
      <c r="AG8" s="21"/>
      <c r="AH8" s="22"/>
      <c r="AI8" s="44"/>
      <c r="AJ8" s="19"/>
      <c r="AK8" s="45"/>
      <c r="AL8" s="43"/>
      <c r="AM8" s="46"/>
      <c r="AN8" s="161"/>
      <c r="AO8" s="29"/>
      <c r="AP8" s="47"/>
      <c r="AQ8" s="29"/>
      <c r="AR8" s="29"/>
      <c r="AS8" s="59"/>
      <c r="AT8" s="162"/>
      <c r="AU8" s="112">
        <f>SUM(AG40:AG48)</f>
        <v>0</v>
      </c>
      <c r="AV8" s="113">
        <f>SUM(AJ40:AJ48)</f>
        <v>0</v>
      </c>
      <c r="AW8" s="114">
        <f>SUM(AM40:AM48)</f>
        <v>0</v>
      </c>
      <c r="AX8" s="115" t="e">
        <f>AVERAGE(AK40:AK48)</f>
        <v>#DIV/0!</v>
      </c>
      <c r="AY8" s="116">
        <f>SUM(AE40:AE48)</f>
        <v>0</v>
      </c>
      <c r="AZ8" s="163"/>
      <c r="BA8" s="55"/>
    </row>
    <row r="9" spans="1:53" ht="15.75" customHeight="1" thickBot="1" x14ac:dyDescent="0.35">
      <c r="A9" s="55"/>
      <c r="B9" s="87" t="e">
        <f>SUM(AM7)/(COUNTA(D7:AB7)*$C$3)</f>
        <v>#DIV/0!</v>
      </c>
      <c r="C9" s="35" t="s">
        <v>12</v>
      </c>
      <c r="D9" s="157"/>
      <c r="E9" s="157"/>
      <c r="F9" s="157"/>
      <c r="G9" s="157"/>
      <c r="H9" s="157"/>
      <c r="I9" s="157"/>
      <c r="J9" s="157"/>
      <c r="K9" s="157"/>
      <c r="L9" s="157"/>
      <c r="M9" s="157"/>
      <c r="N9" s="157"/>
      <c r="O9" s="157"/>
      <c r="P9" s="157"/>
      <c r="Q9" s="157"/>
      <c r="R9" s="157"/>
      <c r="S9" s="157"/>
      <c r="T9" s="157"/>
      <c r="U9" s="157"/>
      <c r="V9" s="157"/>
      <c r="W9" s="157"/>
      <c r="X9" s="157"/>
      <c r="Y9" s="157"/>
      <c r="Z9" s="157"/>
      <c r="AA9" s="157"/>
      <c r="AB9" s="157"/>
      <c r="AC9" s="66"/>
      <c r="AD9" s="90"/>
      <c r="AE9" s="19"/>
      <c r="AF9" s="43"/>
      <c r="AG9" s="21"/>
      <c r="AH9" s="22"/>
      <c r="AI9" s="44"/>
      <c r="AJ9" s="19"/>
      <c r="AK9" s="45"/>
      <c r="AL9" s="43"/>
      <c r="AM9" s="46"/>
      <c r="AN9" s="161"/>
      <c r="AO9" s="29"/>
      <c r="AP9" s="47"/>
      <c r="AQ9" s="29"/>
      <c r="AR9" s="29"/>
      <c r="AS9" s="59"/>
      <c r="AT9" s="162"/>
      <c r="AU9" s="117">
        <f>SUM(AG49:AG57)</f>
        <v>0</v>
      </c>
      <c r="AV9" s="118">
        <f>SUM(AJ49:AJ57)</f>
        <v>0</v>
      </c>
      <c r="AW9" s="119">
        <f>SUM(AM49:AM57)</f>
        <v>0</v>
      </c>
      <c r="AX9" s="120" t="e">
        <f>AVERAGE(AK49:AK57)</f>
        <v>#DIV/0!</v>
      </c>
      <c r="AY9" s="121">
        <f>SUM(AE49:AE57)</f>
        <v>0</v>
      </c>
      <c r="AZ9" s="163"/>
      <c r="BA9" s="55"/>
    </row>
    <row r="10" spans="1:53" ht="15" customHeight="1" x14ac:dyDescent="0.3">
      <c r="A10" s="55"/>
      <c r="B10" s="153"/>
      <c r="C10" s="6" t="s">
        <v>19</v>
      </c>
      <c r="D10" s="155"/>
      <c r="E10" s="155"/>
      <c r="F10" s="155"/>
      <c r="G10" s="155"/>
      <c r="H10" s="155"/>
      <c r="I10" s="155"/>
      <c r="J10" s="155"/>
      <c r="K10" s="155"/>
      <c r="L10" s="155"/>
      <c r="M10" s="155"/>
      <c r="N10" s="155"/>
      <c r="O10" s="155"/>
      <c r="P10" s="155"/>
      <c r="Q10" s="155"/>
      <c r="R10" s="155"/>
      <c r="S10" s="155"/>
      <c r="T10" s="155"/>
      <c r="U10" s="155"/>
      <c r="V10" s="155"/>
      <c r="W10" s="155"/>
      <c r="X10" s="155"/>
      <c r="Y10" s="155"/>
      <c r="Z10" s="155"/>
      <c r="AA10" s="155"/>
      <c r="AB10" s="155"/>
      <c r="AC10" s="55"/>
      <c r="AD10" s="89">
        <f>B10</f>
        <v>0</v>
      </c>
      <c r="AE10" s="19">
        <f t="shared" ref="AE10" si="3">COUNTA(D10:AB10)*$C$3</f>
        <v>0</v>
      </c>
      <c r="AF10" s="43">
        <f t="shared" ref="AF10:AF41" si="4">COUNTA(D10:AB10)</f>
        <v>0</v>
      </c>
      <c r="AG10" s="21">
        <f>COUNTIF(D10:AB10,"W")+SUM(COUNTIF(C10:AB10,"T")*0.5)</f>
        <v>0</v>
      </c>
      <c r="AH10" s="22">
        <f>COUNTIF(D10:AB10,"L")+SUM(COUNTIF(D10:AB10,"T")*0.5)</f>
        <v>0</v>
      </c>
      <c r="AI10" s="44" t="e">
        <f>SUM(AG10/(AG10+AH10))</f>
        <v>#DIV/0!</v>
      </c>
      <c r="AJ10" s="19">
        <f>SUM(D11:AB11)</f>
        <v>0</v>
      </c>
      <c r="AK10" s="45" t="e">
        <f>AJ10/COUNTA(D11:AB11)</f>
        <v>#DIV/0!</v>
      </c>
      <c r="AL10" s="43" t="e">
        <f>LARGE(D11:AB11,1)</f>
        <v>#NUM!</v>
      </c>
      <c r="AM10" s="46">
        <f>SUM(D12:AB12)</f>
        <v>0</v>
      </c>
      <c r="AN10" s="161"/>
      <c r="AO10" s="29" t="e">
        <f>B12</f>
        <v>#DIV/0!</v>
      </c>
      <c r="AP10" s="47" t="e">
        <f t="shared" ref="AP10" si="5">LARGE(D12:AB12,1)/$C$3</f>
        <v>#NUM!</v>
      </c>
      <c r="AQ10" s="29" t="e">
        <f>AO10-AN10</f>
        <v>#DIV/0!</v>
      </c>
      <c r="AR10" s="29" t="e">
        <f>AP10-AN10</f>
        <v>#NUM!</v>
      </c>
      <c r="AS10" s="59"/>
      <c r="AT10" s="162"/>
      <c r="AU10" s="127">
        <f>SUM(AG58:AG66)</f>
        <v>0</v>
      </c>
      <c r="AV10" s="128">
        <f>SUM(AJ58:AJ66)</f>
        <v>0</v>
      </c>
      <c r="AW10" s="129">
        <f>SUM(AM58:AM66)</f>
        <v>0</v>
      </c>
      <c r="AX10" s="130" t="e">
        <f>AVERAGE(AK58:AK66)</f>
        <v>#DIV/0!</v>
      </c>
      <c r="AY10" s="131">
        <f>SUM(AE58:AE66)</f>
        <v>0</v>
      </c>
      <c r="AZ10" s="164"/>
      <c r="BA10" s="55"/>
    </row>
    <row r="11" spans="1:53" ht="16.5" customHeight="1" x14ac:dyDescent="0.3">
      <c r="A11" s="55"/>
      <c r="B11" s="154"/>
      <c r="C11" s="18" t="s">
        <v>9</v>
      </c>
      <c r="D11" s="156"/>
      <c r="E11" s="156"/>
      <c r="F11" s="156"/>
      <c r="G11" s="156"/>
      <c r="H11" s="156"/>
      <c r="I11" s="156"/>
      <c r="J11" s="156"/>
      <c r="K11" s="156"/>
      <c r="L11" s="156"/>
      <c r="M11" s="156"/>
      <c r="N11" s="156"/>
      <c r="O11" s="156"/>
      <c r="P11" s="156"/>
      <c r="Q11" s="156"/>
      <c r="R11" s="156"/>
      <c r="S11" s="156"/>
      <c r="T11" s="156"/>
      <c r="U11" s="156"/>
      <c r="V11" s="156"/>
      <c r="W11" s="156"/>
      <c r="X11" s="156"/>
      <c r="Y11" s="156"/>
      <c r="Z11" s="156"/>
      <c r="AA11" s="156"/>
      <c r="AB11" s="156"/>
      <c r="AC11" s="58"/>
      <c r="AD11" s="89"/>
      <c r="AE11" s="19"/>
      <c r="AF11" s="43"/>
      <c r="AG11" s="21"/>
      <c r="AH11" s="22"/>
      <c r="AI11" s="44"/>
      <c r="AJ11" s="19"/>
      <c r="AK11" s="45"/>
      <c r="AL11" s="43"/>
      <c r="AM11" s="46"/>
      <c r="AN11" s="161"/>
      <c r="AO11" s="29"/>
      <c r="AP11" s="47"/>
      <c r="AQ11" s="29"/>
      <c r="AR11" s="29"/>
      <c r="AS11" s="67"/>
      <c r="AT11" s="162"/>
      <c r="AU11" s="122">
        <f>SUM(AG67:AG75)</f>
        <v>0</v>
      </c>
      <c r="AV11" s="123">
        <f>SUM(AJ67:AJ75)</f>
        <v>0</v>
      </c>
      <c r="AW11" s="124">
        <f>SUM(AM67:AM75)</f>
        <v>0</v>
      </c>
      <c r="AX11" s="125" t="e">
        <f>AVERAGE(AK67:AK75)</f>
        <v>#DIV/0!</v>
      </c>
      <c r="AY11" s="126">
        <f>SUM(AE67:AE75)</f>
        <v>0</v>
      </c>
      <c r="AZ11" s="163"/>
      <c r="BA11" s="55"/>
    </row>
    <row r="12" spans="1:53" ht="16.5" customHeight="1" thickBot="1" x14ac:dyDescent="0.35">
      <c r="A12" s="55"/>
      <c r="B12" s="87" t="e">
        <f>SUM(AM10)/(COUNTA(D10:AB10)*$C$3)</f>
        <v>#DIV/0!</v>
      </c>
      <c r="C12" s="35" t="s">
        <v>12</v>
      </c>
      <c r="D12" s="157"/>
      <c r="E12" s="157"/>
      <c r="F12" s="157"/>
      <c r="G12" s="157"/>
      <c r="H12" s="157"/>
      <c r="I12" s="157"/>
      <c r="J12" s="157"/>
      <c r="K12" s="157"/>
      <c r="L12" s="157"/>
      <c r="M12" s="157"/>
      <c r="N12" s="157"/>
      <c r="O12" s="157"/>
      <c r="P12" s="157"/>
      <c r="Q12" s="157"/>
      <c r="R12" s="157"/>
      <c r="S12" s="157"/>
      <c r="T12" s="157"/>
      <c r="U12" s="157"/>
      <c r="V12" s="157"/>
      <c r="W12" s="157"/>
      <c r="X12" s="157"/>
      <c r="Y12" s="157"/>
      <c r="Z12" s="157"/>
      <c r="AA12" s="157"/>
      <c r="AB12" s="157"/>
      <c r="AC12" s="55"/>
      <c r="AD12" s="90"/>
      <c r="AE12" s="19"/>
      <c r="AF12" s="43"/>
      <c r="AG12" s="21"/>
      <c r="AH12" s="22"/>
      <c r="AI12" s="44"/>
      <c r="AJ12" s="19"/>
      <c r="AK12" s="45"/>
      <c r="AL12" s="43"/>
      <c r="AM12" s="46"/>
      <c r="AN12" s="161"/>
      <c r="AO12" s="29"/>
      <c r="AP12" s="47"/>
      <c r="AQ12" s="29"/>
      <c r="AR12" s="29"/>
      <c r="AS12" s="59"/>
      <c r="AT12" s="162"/>
      <c r="AU12" s="147">
        <f>SUM(AG76:AG84)</f>
        <v>0</v>
      </c>
      <c r="AV12" s="148">
        <f>SUM(AJ76:AJ84)</f>
        <v>0</v>
      </c>
      <c r="AW12" s="149">
        <f>SUM(AM76:AM84)</f>
        <v>0</v>
      </c>
      <c r="AX12" s="150" t="e">
        <f>AVERAGE(AK76:AK84)</f>
        <v>#DIV/0!</v>
      </c>
      <c r="AY12" s="151">
        <f>SUM(AE76:AE84)</f>
        <v>0</v>
      </c>
      <c r="AZ12" s="163"/>
      <c r="BA12" s="55"/>
    </row>
    <row r="13" spans="1:53" ht="15" customHeight="1" x14ac:dyDescent="0.3">
      <c r="A13" s="55"/>
      <c r="B13" s="153"/>
      <c r="C13" s="6" t="s">
        <v>19</v>
      </c>
      <c r="D13" s="155"/>
      <c r="E13" s="155"/>
      <c r="F13" s="155"/>
      <c r="G13" s="155"/>
      <c r="H13" s="155"/>
      <c r="I13" s="155"/>
      <c r="J13" s="155"/>
      <c r="K13" s="155"/>
      <c r="L13" s="155"/>
      <c r="M13" s="155"/>
      <c r="N13" s="155"/>
      <c r="O13" s="155"/>
      <c r="P13" s="155"/>
      <c r="Q13" s="155"/>
      <c r="R13" s="155"/>
      <c r="S13" s="155"/>
      <c r="T13" s="155"/>
      <c r="U13" s="155"/>
      <c r="V13" s="155"/>
      <c r="W13" s="155"/>
      <c r="X13" s="155"/>
      <c r="Y13" s="155"/>
      <c r="Z13" s="155"/>
      <c r="AA13" s="155"/>
      <c r="AB13" s="155"/>
      <c r="AC13" s="58"/>
      <c r="AD13" s="78">
        <f>B13</f>
        <v>0</v>
      </c>
      <c r="AE13" s="19">
        <f t="shared" ref="AE13" si="6">COUNTA(D13:AB13)*$C$3</f>
        <v>0</v>
      </c>
      <c r="AF13" s="43">
        <f t="shared" ref="AF13:AF44" si="7">COUNTA(D13:AB13)</f>
        <v>0</v>
      </c>
      <c r="AG13" s="21">
        <f>COUNTIF(D13:AB13,"W")+SUM(COUNTIF(C13:AB13,"T")*0.5)</f>
        <v>0</v>
      </c>
      <c r="AH13" s="22">
        <f>COUNTIF(D13:AB13,"L")+SUM(COUNTIF(D13:AB13,"T")*0.5)</f>
        <v>0</v>
      </c>
      <c r="AI13" s="44" t="e">
        <f>SUM(AG13/(AG13+AH13))</f>
        <v>#DIV/0!</v>
      </c>
      <c r="AJ13" s="19">
        <f>SUM(D14:AB14)</f>
        <v>0</v>
      </c>
      <c r="AK13" s="45" t="e">
        <f>AJ13/COUNTA(D14:AB14)</f>
        <v>#DIV/0!</v>
      </c>
      <c r="AL13" s="43" t="e">
        <f t="shared" ref="AL13" si="8">LARGE(D14:AB14,1)</f>
        <v>#NUM!</v>
      </c>
      <c r="AM13" s="46">
        <f>SUM(D15:AB15)</f>
        <v>0</v>
      </c>
      <c r="AN13" s="161"/>
      <c r="AO13" s="29" t="e">
        <f>B15</f>
        <v>#DIV/0!</v>
      </c>
      <c r="AP13" s="47" t="e">
        <f t="shared" ref="AP13" si="9">LARGE(D15:AB15,1)/$C$3</f>
        <v>#NUM!</v>
      </c>
      <c r="AQ13" s="29" t="e">
        <f>AO13-AN13</f>
        <v>#DIV/0!</v>
      </c>
      <c r="AR13" s="29" t="e">
        <f>AP13-AN13</f>
        <v>#NUM!</v>
      </c>
      <c r="AS13" s="59"/>
      <c r="AT13" s="162"/>
      <c r="AU13" s="142">
        <f>SUM(AG85:AG93)</f>
        <v>0</v>
      </c>
      <c r="AV13" s="143">
        <f>SUM(AJ85:AJ93)</f>
        <v>0</v>
      </c>
      <c r="AW13" s="144">
        <f>SUM(AM85:AM93)</f>
        <v>0</v>
      </c>
      <c r="AX13" s="145" t="e">
        <f>AVERAGE(AK85:AK93)</f>
        <v>#DIV/0!</v>
      </c>
      <c r="AY13" s="146">
        <f>SUM(AE85:AE93)</f>
        <v>0</v>
      </c>
      <c r="AZ13" s="163"/>
      <c r="BA13" s="55"/>
    </row>
    <row r="14" spans="1:53" ht="15" customHeight="1" x14ac:dyDescent="0.3">
      <c r="A14" s="55"/>
      <c r="B14" s="154"/>
      <c r="C14" s="18" t="s">
        <v>9</v>
      </c>
      <c r="D14" s="156"/>
      <c r="E14" s="156"/>
      <c r="F14" s="156"/>
      <c r="G14" s="156"/>
      <c r="H14" s="156"/>
      <c r="I14" s="156"/>
      <c r="J14" s="156"/>
      <c r="K14" s="156"/>
      <c r="L14" s="156"/>
      <c r="M14" s="156"/>
      <c r="N14" s="156"/>
      <c r="O14" s="156"/>
      <c r="P14" s="156"/>
      <c r="Q14" s="156"/>
      <c r="R14" s="156"/>
      <c r="S14" s="156"/>
      <c r="T14" s="156"/>
      <c r="U14" s="156"/>
      <c r="V14" s="156"/>
      <c r="W14" s="156"/>
      <c r="X14" s="156"/>
      <c r="Y14" s="156"/>
      <c r="Z14" s="156"/>
      <c r="AA14" s="156"/>
      <c r="AB14" s="156"/>
      <c r="AC14" s="58"/>
      <c r="AD14" s="79"/>
      <c r="AE14" s="19"/>
      <c r="AF14" s="43"/>
      <c r="AG14" s="21"/>
      <c r="AH14" s="22"/>
      <c r="AI14" s="44"/>
      <c r="AJ14" s="19"/>
      <c r="AK14" s="45"/>
      <c r="AL14" s="43"/>
      <c r="AM14" s="46"/>
      <c r="AN14" s="161"/>
      <c r="AO14" s="29"/>
      <c r="AP14" s="47"/>
      <c r="AQ14" s="29"/>
      <c r="AR14" s="29"/>
      <c r="AS14" s="67"/>
      <c r="AT14" s="59"/>
      <c r="AU14" s="59"/>
      <c r="AV14" s="59"/>
      <c r="AW14" s="59"/>
      <c r="AX14" s="59"/>
      <c r="AY14" s="59"/>
      <c r="AZ14" s="59"/>
      <c r="BA14" s="59"/>
    </row>
    <row r="15" spans="1:53" ht="15.75" customHeight="1" thickBot="1" x14ac:dyDescent="0.35">
      <c r="A15" s="55"/>
      <c r="B15" s="48" t="e">
        <f>SUM(AM13)/(COUNTA(D13:AB13)*$C$3)</f>
        <v>#DIV/0!</v>
      </c>
      <c r="C15" s="35" t="s">
        <v>12</v>
      </c>
      <c r="D15" s="157"/>
      <c r="E15" s="157"/>
      <c r="F15" s="157"/>
      <c r="G15" s="157"/>
      <c r="H15" s="157"/>
      <c r="I15" s="157"/>
      <c r="J15" s="157"/>
      <c r="K15" s="157"/>
      <c r="L15" s="157"/>
      <c r="M15" s="157"/>
      <c r="N15" s="157"/>
      <c r="O15" s="157"/>
      <c r="P15" s="157"/>
      <c r="Q15" s="157"/>
      <c r="R15" s="157"/>
      <c r="S15" s="157"/>
      <c r="T15" s="157"/>
      <c r="U15" s="157"/>
      <c r="V15" s="157"/>
      <c r="W15" s="157"/>
      <c r="X15" s="157"/>
      <c r="Y15" s="157"/>
      <c r="Z15" s="157"/>
      <c r="AA15" s="157"/>
      <c r="AB15" s="157"/>
      <c r="AC15" s="66"/>
      <c r="AD15" s="80"/>
      <c r="AE15" s="19"/>
      <c r="AF15" s="43"/>
      <c r="AG15" s="21"/>
      <c r="AH15" s="22"/>
      <c r="AI15" s="44"/>
      <c r="AJ15" s="19"/>
      <c r="AK15" s="45"/>
      <c r="AL15" s="43"/>
      <c r="AM15" s="46"/>
      <c r="AN15" s="161"/>
      <c r="AO15" s="29"/>
      <c r="AP15" s="47"/>
      <c r="AQ15" s="29"/>
      <c r="AR15" s="29"/>
      <c r="AS15" s="59"/>
    </row>
    <row r="16" spans="1:53" ht="15" customHeight="1" x14ac:dyDescent="0.3">
      <c r="A16" s="55"/>
      <c r="B16" s="153"/>
      <c r="C16" s="6" t="s">
        <v>19</v>
      </c>
      <c r="D16" s="155"/>
      <c r="E16" s="155"/>
      <c r="F16" s="155"/>
      <c r="G16" s="155"/>
      <c r="H16" s="155"/>
      <c r="I16" s="155"/>
      <c r="J16" s="155"/>
      <c r="K16" s="155"/>
      <c r="L16" s="155"/>
      <c r="M16" s="155"/>
      <c r="N16" s="155"/>
      <c r="O16" s="155"/>
      <c r="P16" s="155"/>
      <c r="Q16" s="155"/>
      <c r="R16" s="155"/>
      <c r="S16" s="155"/>
      <c r="T16" s="155"/>
      <c r="U16" s="155"/>
      <c r="V16" s="155"/>
      <c r="W16" s="155"/>
      <c r="X16" s="155"/>
      <c r="Y16" s="155"/>
      <c r="Z16" s="155"/>
      <c r="AA16" s="155"/>
      <c r="AB16" s="155"/>
      <c r="AC16" s="58"/>
      <c r="AD16" s="78">
        <f t="shared" ref="AD16" si="10">B16</f>
        <v>0</v>
      </c>
      <c r="AE16" s="19">
        <f>COUNTA(D16:AB16)*$C$3</f>
        <v>0</v>
      </c>
      <c r="AF16" s="43">
        <f>COUNTA(D16:AB16)</f>
        <v>0</v>
      </c>
      <c r="AG16" s="21">
        <f>COUNTIF(D16:AB16,"W")+SUM(COUNTIF(C16:AB16,"T")*0.5)</f>
        <v>0</v>
      </c>
      <c r="AH16" s="22">
        <f>COUNTIF(D16:AB16,"L")+SUM(COUNTIF(D16:AB16,"T")*0.5)</f>
        <v>0</v>
      </c>
      <c r="AI16" s="44" t="e">
        <f>SUM(AG16/(AG16+AH16))</f>
        <v>#DIV/0!</v>
      </c>
      <c r="AJ16" s="19">
        <f>SUM(D17:AB17)</f>
        <v>0</v>
      </c>
      <c r="AK16" s="45" t="e">
        <f>AJ16/COUNTA(D17:AB17)</f>
        <v>#DIV/0!</v>
      </c>
      <c r="AL16" s="43" t="e">
        <f t="shared" ref="AL16" si="11">LARGE(D17:AB17,1)</f>
        <v>#NUM!</v>
      </c>
      <c r="AM16" s="46">
        <f>SUM(D18:AB18)</f>
        <v>0</v>
      </c>
      <c r="AN16" s="161"/>
      <c r="AO16" s="29" t="e">
        <f>B18</f>
        <v>#DIV/0!</v>
      </c>
      <c r="AP16" s="47" t="e">
        <f t="shared" ref="AP16" si="12">LARGE(D18:AB18,1)/$C$3</f>
        <v>#NUM!</v>
      </c>
      <c r="AQ16" s="29" t="e">
        <f>AO16-AN16</f>
        <v>#DIV/0!</v>
      </c>
      <c r="AR16" s="29" t="e">
        <f>AP16-AN16</f>
        <v>#NUM!</v>
      </c>
      <c r="AS16" s="68"/>
      <c r="AT16" s="49"/>
    </row>
    <row r="17" spans="1:46" ht="15" customHeight="1" x14ac:dyDescent="0.3">
      <c r="A17" s="55"/>
      <c r="B17" s="154"/>
      <c r="C17" s="18" t="s">
        <v>9</v>
      </c>
      <c r="D17" s="156"/>
      <c r="E17" s="156"/>
      <c r="F17" s="156"/>
      <c r="G17" s="156"/>
      <c r="H17" s="156"/>
      <c r="I17" s="156"/>
      <c r="J17" s="156"/>
      <c r="K17" s="156"/>
      <c r="L17" s="156"/>
      <c r="M17" s="156"/>
      <c r="N17" s="156"/>
      <c r="O17" s="156"/>
      <c r="P17" s="156"/>
      <c r="Q17" s="156"/>
      <c r="R17" s="156"/>
      <c r="S17" s="156"/>
      <c r="T17" s="156"/>
      <c r="U17" s="156"/>
      <c r="V17" s="156"/>
      <c r="W17" s="156"/>
      <c r="X17" s="156"/>
      <c r="Y17" s="156"/>
      <c r="Z17" s="156"/>
      <c r="AA17" s="156"/>
      <c r="AB17" s="156"/>
      <c r="AC17" s="58"/>
      <c r="AD17" s="79"/>
      <c r="AE17" s="19"/>
      <c r="AF17" s="43"/>
      <c r="AG17" s="21"/>
      <c r="AH17" s="22"/>
      <c r="AI17" s="44"/>
      <c r="AJ17" s="19"/>
      <c r="AK17" s="45"/>
      <c r="AL17" s="43"/>
      <c r="AM17" s="46"/>
      <c r="AN17" s="161"/>
      <c r="AO17" s="29"/>
      <c r="AP17" s="47"/>
      <c r="AQ17" s="29"/>
      <c r="AR17" s="29"/>
      <c r="AS17" s="68"/>
      <c r="AT17" s="49"/>
    </row>
    <row r="18" spans="1:46" ht="15.75" customHeight="1" thickBot="1" x14ac:dyDescent="0.35">
      <c r="A18" s="55"/>
      <c r="B18" s="48" t="e">
        <f>SUM(AM16)/(COUNTA(D16:AB16)*$C$3)</f>
        <v>#DIV/0!</v>
      </c>
      <c r="C18" s="35" t="s">
        <v>12</v>
      </c>
      <c r="D18" s="157"/>
      <c r="E18" s="157"/>
      <c r="F18" s="157"/>
      <c r="G18" s="157"/>
      <c r="H18" s="157"/>
      <c r="I18" s="157"/>
      <c r="J18" s="157"/>
      <c r="K18" s="157"/>
      <c r="L18" s="157"/>
      <c r="M18" s="157"/>
      <c r="N18" s="157"/>
      <c r="O18" s="157"/>
      <c r="P18" s="157"/>
      <c r="Q18" s="157"/>
      <c r="R18" s="157"/>
      <c r="S18" s="157"/>
      <c r="T18" s="157"/>
      <c r="U18" s="157"/>
      <c r="V18" s="157"/>
      <c r="W18" s="157"/>
      <c r="X18" s="157"/>
      <c r="Y18" s="157"/>
      <c r="Z18" s="157"/>
      <c r="AA18" s="157"/>
      <c r="AB18" s="157"/>
      <c r="AC18" s="66"/>
      <c r="AD18" s="80"/>
      <c r="AE18" s="19"/>
      <c r="AF18" s="43"/>
      <c r="AG18" s="21"/>
      <c r="AH18" s="22"/>
      <c r="AI18" s="44"/>
      <c r="AJ18" s="19"/>
      <c r="AK18" s="45"/>
      <c r="AL18" s="43"/>
      <c r="AM18" s="46"/>
      <c r="AN18" s="161"/>
      <c r="AO18" s="29"/>
      <c r="AP18" s="47"/>
      <c r="AQ18" s="29"/>
      <c r="AR18" s="29"/>
      <c r="AS18" s="68"/>
      <c r="AT18" s="49"/>
    </row>
    <row r="19" spans="1:46" ht="15" customHeight="1" x14ac:dyDescent="0.3">
      <c r="A19" s="55"/>
      <c r="B19" s="153"/>
      <c r="C19" s="6" t="s">
        <v>19</v>
      </c>
      <c r="D19" s="155"/>
      <c r="E19" s="155"/>
      <c r="F19" s="155"/>
      <c r="G19" s="155"/>
      <c r="H19" s="155"/>
      <c r="I19" s="155"/>
      <c r="J19" s="155"/>
      <c r="K19" s="155"/>
      <c r="L19" s="155"/>
      <c r="M19" s="155"/>
      <c r="N19" s="155"/>
      <c r="O19" s="155"/>
      <c r="P19" s="155"/>
      <c r="Q19" s="155"/>
      <c r="R19" s="155"/>
      <c r="S19" s="155"/>
      <c r="T19" s="155"/>
      <c r="U19" s="155"/>
      <c r="V19" s="155"/>
      <c r="W19" s="155"/>
      <c r="X19" s="155"/>
      <c r="Y19" s="155"/>
      <c r="Z19" s="155"/>
      <c r="AA19" s="155"/>
      <c r="AB19" s="155"/>
      <c r="AC19" s="58"/>
      <c r="AD19" s="78">
        <f t="shared" ref="AD19" si="13">B19</f>
        <v>0</v>
      </c>
      <c r="AE19" s="19">
        <f t="shared" ref="AE19" si="14">COUNTA(D19:AB19)*$C$3</f>
        <v>0</v>
      </c>
      <c r="AF19" s="43">
        <f t="shared" ref="AF19:AF50" si="15">COUNTA(D19:AB19)</f>
        <v>0</v>
      </c>
      <c r="AG19" s="21">
        <f>COUNTIF(D19:AB19,"W")+SUM(COUNTIF(C19:AB19,"T")*0.5)</f>
        <v>0</v>
      </c>
      <c r="AH19" s="22">
        <f>COUNTIF(D19:AB19,"L")+SUM(COUNTIF(D19:AB19,"T")*0.5)</f>
        <v>0</v>
      </c>
      <c r="AI19" s="44" t="e">
        <f>SUM(AG19/(AG19+AH19))</f>
        <v>#DIV/0!</v>
      </c>
      <c r="AJ19" s="19">
        <f>SUM(D20:AB20)</f>
        <v>0</v>
      </c>
      <c r="AK19" s="45" t="e">
        <f>AJ19/COUNTA(D20:AB20)</f>
        <v>#DIV/0!</v>
      </c>
      <c r="AL19" s="43" t="e">
        <f t="shared" ref="AL19" si="16">LARGE(D20:AB20,1)</f>
        <v>#NUM!</v>
      </c>
      <c r="AM19" s="46">
        <f>SUM(D21:AB21)</f>
        <v>0</v>
      </c>
      <c r="AN19" s="161"/>
      <c r="AO19" s="29" t="e">
        <f>B21</f>
        <v>#DIV/0!</v>
      </c>
      <c r="AP19" s="47" t="e">
        <f>LARGE(D21:AB21,1)/$C$3</f>
        <v>#NUM!</v>
      </c>
      <c r="AQ19" s="29" t="e">
        <f>AO19-AN19</f>
        <v>#DIV/0!</v>
      </c>
      <c r="AR19" s="29" t="e">
        <f>AP19-AN19</f>
        <v>#NUM!</v>
      </c>
      <c r="AS19" s="59"/>
      <c r="AT19" s="49"/>
    </row>
    <row r="20" spans="1:46" ht="15" customHeight="1" x14ac:dyDescent="0.3">
      <c r="A20" s="55"/>
      <c r="B20" s="154"/>
      <c r="C20" s="18" t="s">
        <v>9</v>
      </c>
      <c r="D20" s="156"/>
      <c r="E20" s="156"/>
      <c r="F20" s="156"/>
      <c r="G20" s="156"/>
      <c r="H20" s="156"/>
      <c r="I20" s="156"/>
      <c r="J20" s="156"/>
      <c r="K20" s="156"/>
      <c r="L20" s="156"/>
      <c r="M20" s="156"/>
      <c r="N20" s="156"/>
      <c r="O20" s="156"/>
      <c r="P20" s="156"/>
      <c r="Q20" s="156"/>
      <c r="R20" s="156"/>
      <c r="S20" s="156"/>
      <c r="T20" s="156"/>
      <c r="U20" s="156"/>
      <c r="V20" s="156"/>
      <c r="W20" s="156"/>
      <c r="X20" s="156"/>
      <c r="Y20" s="156"/>
      <c r="Z20" s="156"/>
      <c r="AA20" s="156"/>
      <c r="AB20" s="156"/>
      <c r="AC20" s="58"/>
      <c r="AD20" s="79"/>
      <c r="AE20" s="19"/>
      <c r="AF20" s="43"/>
      <c r="AG20" s="21"/>
      <c r="AH20" s="22"/>
      <c r="AI20" s="44"/>
      <c r="AJ20" s="19"/>
      <c r="AK20" s="45"/>
      <c r="AL20" s="43"/>
      <c r="AM20" s="46"/>
      <c r="AN20" s="161"/>
      <c r="AO20" s="29"/>
      <c r="AP20" s="47"/>
      <c r="AQ20" s="29"/>
      <c r="AR20" s="29"/>
      <c r="AS20" s="67"/>
      <c r="AT20" s="49"/>
    </row>
    <row r="21" spans="1:46" ht="15.75" customHeight="1" thickBot="1" x14ac:dyDescent="0.35">
      <c r="A21" s="55"/>
      <c r="B21" s="48" t="e">
        <f>SUM(AM19)/(COUNTA(D19:AB19)*$C$3)</f>
        <v>#DIV/0!</v>
      </c>
      <c r="C21" s="35" t="s">
        <v>12</v>
      </c>
      <c r="D21" s="157"/>
      <c r="E21" s="157"/>
      <c r="F21" s="157"/>
      <c r="G21" s="157"/>
      <c r="H21" s="157"/>
      <c r="I21" s="157"/>
      <c r="J21" s="157"/>
      <c r="K21" s="157"/>
      <c r="L21" s="157"/>
      <c r="M21" s="157"/>
      <c r="N21" s="157"/>
      <c r="O21" s="157"/>
      <c r="P21" s="157"/>
      <c r="Q21" s="157"/>
      <c r="R21" s="157"/>
      <c r="S21" s="157"/>
      <c r="T21" s="157"/>
      <c r="U21" s="157"/>
      <c r="V21" s="157"/>
      <c r="W21" s="157"/>
      <c r="X21" s="157"/>
      <c r="Y21" s="157"/>
      <c r="Z21" s="157"/>
      <c r="AA21" s="157"/>
      <c r="AB21" s="157"/>
      <c r="AC21" s="66"/>
      <c r="AD21" s="80"/>
      <c r="AE21" s="19"/>
      <c r="AF21" s="43"/>
      <c r="AG21" s="21"/>
      <c r="AH21" s="22"/>
      <c r="AI21" s="44"/>
      <c r="AJ21" s="19"/>
      <c r="AK21" s="45"/>
      <c r="AL21" s="43"/>
      <c r="AM21" s="46"/>
      <c r="AN21" s="161"/>
      <c r="AO21" s="29"/>
      <c r="AP21" s="47"/>
      <c r="AQ21" s="29"/>
      <c r="AR21" s="29"/>
      <c r="AS21" s="59"/>
      <c r="AT21" s="49"/>
    </row>
    <row r="22" spans="1:46" ht="15" customHeight="1" x14ac:dyDescent="0.3">
      <c r="A22" s="55"/>
      <c r="B22" s="153"/>
      <c r="C22" s="6" t="s">
        <v>19</v>
      </c>
      <c r="D22" s="155"/>
      <c r="E22" s="155"/>
      <c r="F22" s="155"/>
      <c r="G22" s="155"/>
      <c r="H22" s="155"/>
      <c r="I22" s="155"/>
      <c r="J22" s="155"/>
      <c r="K22" s="155"/>
      <c r="L22" s="155"/>
      <c r="M22" s="155"/>
      <c r="N22" s="155"/>
      <c r="O22" s="155"/>
      <c r="P22" s="155"/>
      <c r="Q22" s="155"/>
      <c r="R22" s="155"/>
      <c r="S22" s="155"/>
      <c r="T22" s="155"/>
      <c r="U22" s="155"/>
      <c r="V22" s="155"/>
      <c r="W22" s="155"/>
      <c r="X22" s="155"/>
      <c r="Y22" s="155"/>
      <c r="Z22" s="155"/>
      <c r="AA22" s="155"/>
      <c r="AB22" s="155"/>
      <c r="AC22" s="58"/>
      <c r="AD22" s="81">
        <f t="shared" ref="AD22" si="17">B22</f>
        <v>0</v>
      </c>
      <c r="AE22" s="19">
        <f t="shared" ref="AE22" si="18">COUNTA(D22:AB22)*$C$3</f>
        <v>0</v>
      </c>
      <c r="AF22" s="43">
        <f t="shared" ref="AF22:AF53" si="19">COUNTA(D22:AB22)</f>
        <v>0</v>
      </c>
      <c r="AG22" s="21">
        <f>COUNTIF(D22:AB22,"W")+SUM(COUNTIF(C22:AB22,"T")*0.5)</f>
        <v>0</v>
      </c>
      <c r="AH22" s="22">
        <f>COUNTIF(D22:AB22,"L")+SUM(COUNTIF(D22:AB22,"T")*0.5)</f>
        <v>0</v>
      </c>
      <c r="AI22" s="44" t="e">
        <f>SUM(AG22/(AG22+AH22))</f>
        <v>#DIV/0!</v>
      </c>
      <c r="AJ22" s="19">
        <f>SUM(D23:AB23)</f>
        <v>0</v>
      </c>
      <c r="AK22" s="45" t="e">
        <f>AJ22/COUNTA(D23:AB23)</f>
        <v>#DIV/0!</v>
      </c>
      <c r="AL22" s="43" t="e">
        <f t="shared" ref="AL22" si="20">LARGE(D23:AB23,1)</f>
        <v>#NUM!</v>
      </c>
      <c r="AM22" s="46">
        <f>SUM(D24:AB24)</f>
        <v>0</v>
      </c>
      <c r="AN22" s="161"/>
      <c r="AO22" s="29" t="e">
        <f>B24</f>
        <v>#DIV/0!</v>
      </c>
      <c r="AP22" s="47" t="e">
        <f t="shared" ref="AP22" si="21">LARGE(D24:AB24,1)/$C$3</f>
        <v>#NUM!</v>
      </c>
      <c r="AQ22" s="29" t="e">
        <f>AO22-AN22</f>
        <v>#DIV/0!</v>
      </c>
      <c r="AR22" s="29" t="e">
        <f>AP22-AN22</f>
        <v>#NUM!</v>
      </c>
      <c r="AS22" s="59"/>
      <c r="AT22" s="50"/>
    </row>
    <row r="23" spans="1:46" ht="15" customHeight="1" x14ac:dyDescent="0.3">
      <c r="A23" s="55"/>
      <c r="B23" s="154"/>
      <c r="C23" s="18" t="s">
        <v>9</v>
      </c>
      <c r="D23" s="156"/>
      <c r="E23" s="156"/>
      <c r="F23" s="156"/>
      <c r="G23" s="156"/>
      <c r="H23" s="156"/>
      <c r="I23" s="156"/>
      <c r="J23" s="156"/>
      <c r="K23" s="156"/>
      <c r="L23" s="156"/>
      <c r="M23" s="156"/>
      <c r="N23" s="156"/>
      <c r="O23" s="156"/>
      <c r="P23" s="156"/>
      <c r="Q23" s="156"/>
      <c r="R23" s="156"/>
      <c r="S23" s="156"/>
      <c r="T23" s="156"/>
      <c r="U23" s="156"/>
      <c r="V23" s="156"/>
      <c r="W23" s="156"/>
      <c r="X23" s="156"/>
      <c r="Y23" s="156"/>
      <c r="Z23" s="156"/>
      <c r="AA23" s="156"/>
      <c r="AB23" s="156"/>
      <c r="AC23" s="58"/>
      <c r="AD23" s="82"/>
      <c r="AE23" s="19"/>
      <c r="AF23" s="43"/>
      <c r="AG23" s="21"/>
      <c r="AH23" s="22"/>
      <c r="AI23" s="44"/>
      <c r="AJ23" s="19"/>
      <c r="AK23" s="45"/>
      <c r="AL23" s="43"/>
      <c r="AM23" s="46"/>
      <c r="AN23" s="161"/>
      <c r="AO23" s="29"/>
      <c r="AP23" s="47"/>
      <c r="AQ23" s="29"/>
      <c r="AR23" s="29"/>
      <c r="AS23" s="67"/>
    </row>
    <row r="24" spans="1:46" ht="15.75" customHeight="1" thickBot="1" x14ac:dyDescent="0.35">
      <c r="A24" s="55"/>
      <c r="B24" s="69" t="e">
        <f>SUM(AM22)/(COUNTA(D22:AB22)*$C$3)</f>
        <v>#DIV/0!</v>
      </c>
      <c r="C24" s="35" t="s">
        <v>12</v>
      </c>
      <c r="D24" s="157"/>
      <c r="E24" s="157"/>
      <c r="F24" s="157"/>
      <c r="G24" s="157"/>
      <c r="H24" s="157"/>
      <c r="I24" s="157"/>
      <c r="J24" s="157"/>
      <c r="K24" s="157"/>
      <c r="L24" s="157"/>
      <c r="M24" s="157"/>
      <c r="N24" s="157"/>
      <c r="O24" s="157"/>
      <c r="P24" s="157"/>
      <c r="Q24" s="157"/>
      <c r="R24" s="157"/>
      <c r="S24" s="157"/>
      <c r="T24" s="157"/>
      <c r="U24" s="157"/>
      <c r="V24" s="157"/>
      <c r="W24" s="157"/>
      <c r="X24" s="157"/>
      <c r="Y24" s="157"/>
      <c r="Z24" s="157"/>
      <c r="AA24" s="157"/>
      <c r="AB24" s="157"/>
      <c r="AC24" s="66"/>
      <c r="AD24" s="83"/>
      <c r="AE24" s="19"/>
      <c r="AF24" s="43"/>
      <c r="AG24" s="21"/>
      <c r="AH24" s="22"/>
      <c r="AI24" s="44"/>
      <c r="AJ24" s="19"/>
      <c r="AK24" s="45"/>
      <c r="AL24" s="43"/>
      <c r="AM24" s="46"/>
      <c r="AN24" s="161"/>
      <c r="AO24" s="29"/>
      <c r="AP24" s="47"/>
      <c r="AQ24" s="29"/>
      <c r="AR24" s="29"/>
      <c r="AS24" s="59"/>
    </row>
    <row r="25" spans="1:46" ht="15" customHeight="1" x14ac:dyDescent="0.3">
      <c r="A25" s="55"/>
      <c r="B25" s="153"/>
      <c r="C25" s="6" t="s">
        <v>19</v>
      </c>
      <c r="D25" s="155"/>
      <c r="E25" s="155"/>
      <c r="F25" s="155"/>
      <c r="G25" s="155"/>
      <c r="H25" s="155"/>
      <c r="I25" s="155"/>
      <c r="J25" s="155"/>
      <c r="K25" s="155"/>
      <c r="L25" s="155"/>
      <c r="M25" s="155"/>
      <c r="N25" s="155"/>
      <c r="O25" s="155"/>
      <c r="P25" s="155"/>
      <c r="Q25" s="155"/>
      <c r="R25" s="155"/>
      <c r="S25" s="155"/>
      <c r="T25" s="155"/>
      <c r="U25" s="155"/>
      <c r="V25" s="155"/>
      <c r="W25" s="155"/>
      <c r="X25" s="155"/>
      <c r="Y25" s="155"/>
      <c r="Z25" s="155"/>
      <c r="AA25" s="155"/>
      <c r="AB25" s="155"/>
      <c r="AC25" s="58"/>
      <c r="AD25" s="81">
        <f t="shared" ref="AD25" si="22">B25</f>
        <v>0</v>
      </c>
      <c r="AE25" s="19">
        <f t="shared" ref="AE25" si="23">COUNTA(D25:AB25)*$C$3</f>
        <v>0</v>
      </c>
      <c r="AF25" s="43">
        <f t="shared" ref="AF25:AF56" si="24">COUNTA(D25:AB25)</f>
        <v>0</v>
      </c>
      <c r="AG25" s="21">
        <f t="shared" ref="AG25" si="25">COUNTIF(D25:AB25,"W")+SUM(COUNTIF(C25:AB25,"T")*0.5)</f>
        <v>0</v>
      </c>
      <c r="AH25" s="22">
        <f t="shared" ref="AH25" si="26">COUNTIF(D25:AB25,"L")+SUM(COUNTIF(D25:AB25,"T")*0.5)</f>
        <v>0</v>
      </c>
      <c r="AI25" s="44" t="e">
        <f t="shared" ref="AI25" si="27">SUM(AG25/(AG25+AH25))</f>
        <v>#DIV/0!</v>
      </c>
      <c r="AJ25" s="19">
        <f t="shared" ref="AJ25" si="28">SUM(D26:AB26)</f>
        <v>0</v>
      </c>
      <c r="AK25" s="45" t="e">
        <f t="shared" ref="AK25" si="29">AJ25/COUNTA(D26:AB26)</f>
        <v>#DIV/0!</v>
      </c>
      <c r="AL25" s="43" t="e">
        <f t="shared" ref="AL25" si="30">LARGE(D26:AB26,1)</f>
        <v>#NUM!</v>
      </c>
      <c r="AM25" s="46">
        <f>SUM(D27:AB27)</f>
        <v>0</v>
      </c>
      <c r="AN25" s="161"/>
      <c r="AO25" s="29" t="e">
        <f t="shared" ref="AO25" si="31">B27</f>
        <v>#DIV/0!</v>
      </c>
      <c r="AP25" s="47" t="e">
        <f t="shared" ref="AP25" si="32">LARGE(D27:AB27,1)/$C$3</f>
        <v>#NUM!</v>
      </c>
      <c r="AQ25" s="29" t="e">
        <f>AO25-AN25</f>
        <v>#DIV/0!</v>
      </c>
      <c r="AR25" s="29" t="e">
        <f>AP25-AN25</f>
        <v>#NUM!</v>
      </c>
      <c r="AS25" s="59"/>
    </row>
    <row r="26" spans="1:46" ht="15" customHeight="1" x14ac:dyDescent="0.3">
      <c r="A26" s="55"/>
      <c r="B26" s="154"/>
      <c r="C26" s="18" t="s">
        <v>9</v>
      </c>
      <c r="D26" s="156"/>
      <c r="E26" s="156"/>
      <c r="F26" s="156"/>
      <c r="G26" s="156"/>
      <c r="H26" s="156"/>
      <c r="I26" s="156"/>
      <c r="J26" s="156"/>
      <c r="K26" s="156"/>
      <c r="L26" s="156"/>
      <c r="M26" s="156"/>
      <c r="N26" s="156"/>
      <c r="O26" s="156"/>
      <c r="P26" s="156"/>
      <c r="Q26" s="156"/>
      <c r="R26" s="156"/>
      <c r="S26" s="156"/>
      <c r="T26" s="156"/>
      <c r="U26" s="156"/>
      <c r="V26" s="156"/>
      <c r="W26" s="156"/>
      <c r="X26" s="156"/>
      <c r="Y26" s="156"/>
      <c r="Z26" s="156"/>
      <c r="AA26" s="156"/>
      <c r="AB26" s="156"/>
      <c r="AC26" s="58"/>
      <c r="AD26" s="82"/>
      <c r="AE26" s="19"/>
      <c r="AF26" s="43"/>
      <c r="AG26" s="21"/>
      <c r="AH26" s="22"/>
      <c r="AI26" s="44"/>
      <c r="AJ26" s="19"/>
      <c r="AK26" s="45"/>
      <c r="AL26" s="43"/>
      <c r="AM26" s="46"/>
      <c r="AN26" s="161"/>
      <c r="AO26" s="29"/>
      <c r="AP26" s="47"/>
      <c r="AQ26" s="29"/>
      <c r="AR26" s="29"/>
      <c r="AS26" s="67"/>
    </row>
    <row r="27" spans="1:46" ht="15.75" customHeight="1" thickBot="1" x14ac:dyDescent="0.35">
      <c r="A27" s="55"/>
      <c r="B27" s="69" t="e">
        <f>SUM(AM25)/(COUNTA(D25:AB25)*$C$3)</f>
        <v>#DIV/0!</v>
      </c>
      <c r="C27" s="35" t="s">
        <v>12</v>
      </c>
      <c r="D27" s="157"/>
      <c r="E27" s="157"/>
      <c r="F27" s="157"/>
      <c r="G27" s="157"/>
      <c r="H27" s="157"/>
      <c r="I27" s="157"/>
      <c r="J27" s="157"/>
      <c r="K27" s="157"/>
      <c r="L27" s="157"/>
      <c r="M27" s="157"/>
      <c r="N27" s="157"/>
      <c r="O27" s="157"/>
      <c r="P27" s="157"/>
      <c r="Q27" s="157"/>
      <c r="R27" s="157"/>
      <c r="S27" s="157"/>
      <c r="T27" s="157"/>
      <c r="U27" s="157"/>
      <c r="V27" s="157"/>
      <c r="W27" s="157"/>
      <c r="X27" s="157"/>
      <c r="Y27" s="157"/>
      <c r="Z27" s="157"/>
      <c r="AA27" s="157"/>
      <c r="AB27" s="157"/>
      <c r="AC27" s="66"/>
      <c r="AD27" s="83"/>
      <c r="AE27" s="19"/>
      <c r="AF27" s="43"/>
      <c r="AG27" s="21"/>
      <c r="AH27" s="22"/>
      <c r="AI27" s="44"/>
      <c r="AJ27" s="19"/>
      <c r="AK27" s="45"/>
      <c r="AL27" s="43"/>
      <c r="AM27" s="46"/>
      <c r="AN27" s="161"/>
      <c r="AO27" s="29"/>
      <c r="AP27" s="47"/>
      <c r="AQ27" s="29"/>
      <c r="AR27" s="29"/>
      <c r="AS27" s="59"/>
      <c r="AT27" s="49"/>
    </row>
    <row r="28" spans="1:46" ht="15" customHeight="1" x14ac:dyDescent="0.3">
      <c r="A28" s="55"/>
      <c r="B28" s="153"/>
      <c r="C28" s="6" t="s">
        <v>19</v>
      </c>
      <c r="D28" s="155"/>
      <c r="E28" s="155"/>
      <c r="F28" s="155"/>
      <c r="G28" s="155"/>
      <c r="H28" s="155"/>
      <c r="I28" s="155"/>
      <c r="J28" s="155"/>
      <c r="K28" s="155"/>
      <c r="L28" s="155"/>
      <c r="M28" s="155"/>
      <c r="N28" s="155"/>
      <c r="O28" s="155"/>
      <c r="P28" s="155"/>
      <c r="Q28" s="155"/>
      <c r="R28" s="155"/>
      <c r="S28" s="155"/>
      <c r="T28" s="155"/>
      <c r="U28" s="155"/>
      <c r="V28" s="155"/>
      <c r="W28" s="155"/>
      <c r="X28" s="155"/>
      <c r="Y28" s="155"/>
      <c r="Z28" s="155"/>
      <c r="AA28" s="155"/>
      <c r="AB28" s="155"/>
      <c r="AC28" s="58"/>
      <c r="AD28" s="81">
        <f t="shared" ref="AD28" si="33">B28</f>
        <v>0</v>
      </c>
      <c r="AE28" s="19">
        <f t="shared" ref="AE28" si="34">COUNTA(D28:AB28)*$C$3</f>
        <v>0</v>
      </c>
      <c r="AF28" s="43">
        <f t="shared" ref="AF28:AF75" si="35">COUNTA(D28:AB28)</f>
        <v>0</v>
      </c>
      <c r="AG28" s="21">
        <f t="shared" ref="AG28" si="36">COUNTIF(D28:AB28,"W")+SUM(COUNTIF(C28:AB28,"T")*0.5)</f>
        <v>0</v>
      </c>
      <c r="AH28" s="22">
        <f t="shared" ref="AH28" si="37">COUNTIF(D28:AB28,"L")+SUM(COUNTIF(D28:AB28,"T")*0.5)</f>
        <v>0</v>
      </c>
      <c r="AI28" s="44" t="e">
        <f t="shared" ref="AI28" si="38">SUM(AG28/(AG28+AH28))</f>
        <v>#DIV/0!</v>
      </c>
      <c r="AJ28" s="19">
        <f t="shared" ref="AJ28" si="39">SUM(D29:AB29)</f>
        <v>0</v>
      </c>
      <c r="AK28" s="45" t="e">
        <f t="shared" ref="AK28" si="40">AJ28/COUNTA(D29:AB29)</f>
        <v>#DIV/0!</v>
      </c>
      <c r="AL28" s="43" t="e">
        <f t="shared" ref="AL28" si="41">LARGE(D29:AB29,1)</f>
        <v>#NUM!</v>
      </c>
      <c r="AM28" s="46">
        <f>SUM(D30:AB30)</f>
        <v>0</v>
      </c>
      <c r="AN28" s="161"/>
      <c r="AO28" s="29" t="e">
        <f t="shared" ref="AO28" si="42">B30</f>
        <v>#DIV/0!</v>
      </c>
      <c r="AP28" s="47" t="e">
        <f t="shared" ref="AP28" si="43">LARGE(D30:AB30,1)/$C$3</f>
        <v>#NUM!</v>
      </c>
      <c r="AQ28" s="29" t="e">
        <f>AO28-AN28</f>
        <v>#DIV/0!</v>
      </c>
      <c r="AR28" s="29" t="e">
        <f>AP28-AN28</f>
        <v>#NUM!</v>
      </c>
      <c r="AS28" s="68"/>
      <c r="AT28" s="49"/>
    </row>
    <row r="29" spans="1:46" ht="15" customHeight="1" x14ac:dyDescent="0.3">
      <c r="A29" s="55"/>
      <c r="B29" s="154"/>
      <c r="C29" s="18" t="s">
        <v>9</v>
      </c>
      <c r="D29" s="156"/>
      <c r="E29" s="156"/>
      <c r="F29" s="156"/>
      <c r="G29" s="156"/>
      <c r="H29" s="156"/>
      <c r="I29" s="156"/>
      <c r="J29" s="156"/>
      <c r="K29" s="156"/>
      <c r="L29" s="156"/>
      <c r="M29" s="156"/>
      <c r="N29" s="156"/>
      <c r="O29" s="156"/>
      <c r="P29" s="156"/>
      <c r="Q29" s="156"/>
      <c r="R29" s="156"/>
      <c r="S29" s="156"/>
      <c r="T29" s="156"/>
      <c r="U29" s="156"/>
      <c r="V29" s="156"/>
      <c r="W29" s="156"/>
      <c r="X29" s="156"/>
      <c r="Y29" s="156"/>
      <c r="Z29" s="156"/>
      <c r="AA29" s="156"/>
      <c r="AB29" s="156"/>
      <c r="AC29" s="58"/>
      <c r="AD29" s="82"/>
      <c r="AE29" s="19"/>
      <c r="AF29" s="43"/>
      <c r="AG29" s="21"/>
      <c r="AH29" s="22"/>
      <c r="AI29" s="44"/>
      <c r="AJ29" s="19"/>
      <c r="AK29" s="45"/>
      <c r="AL29" s="43"/>
      <c r="AM29" s="46"/>
      <c r="AN29" s="161"/>
      <c r="AO29" s="29"/>
      <c r="AP29" s="47"/>
      <c r="AQ29" s="29"/>
      <c r="AR29" s="29"/>
      <c r="AS29" s="67"/>
      <c r="AT29" s="49"/>
    </row>
    <row r="30" spans="1:46" ht="15.75" customHeight="1" thickBot="1" x14ac:dyDescent="0.35">
      <c r="A30" s="55"/>
      <c r="B30" s="69" t="e">
        <f>SUM(AM28)/(COUNTA(D28:AB28)*$C$3)</f>
        <v>#DIV/0!</v>
      </c>
      <c r="C30" s="35" t="s">
        <v>12</v>
      </c>
      <c r="D30" s="157"/>
      <c r="E30" s="157"/>
      <c r="F30" s="157"/>
      <c r="G30" s="157"/>
      <c r="H30" s="157"/>
      <c r="I30" s="157"/>
      <c r="J30" s="157"/>
      <c r="K30" s="157"/>
      <c r="L30" s="157"/>
      <c r="M30" s="157"/>
      <c r="N30" s="157"/>
      <c r="O30" s="157"/>
      <c r="P30" s="157"/>
      <c r="Q30" s="157"/>
      <c r="R30" s="157"/>
      <c r="S30" s="157"/>
      <c r="T30" s="157"/>
      <c r="U30" s="157"/>
      <c r="V30" s="157"/>
      <c r="W30" s="157"/>
      <c r="X30" s="157"/>
      <c r="Y30" s="157"/>
      <c r="Z30" s="157"/>
      <c r="AA30" s="157"/>
      <c r="AB30" s="157"/>
      <c r="AC30" s="66"/>
      <c r="AD30" s="83"/>
      <c r="AE30" s="19"/>
      <c r="AF30" s="43"/>
      <c r="AG30" s="21"/>
      <c r="AH30" s="22"/>
      <c r="AI30" s="44"/>
      <c r="AJ30" s="19"/>
      <c r="AK30" s="45"/>
      <c r="AL30" s="43"/>
      <c r="AM30" s="46"/>
      <c r="AN30" s="161"/>
      <c r="AO30" s="29"/>
      <c r="AP30" s="47"/>
      <c r="AQ30" s="29"/>
      <c r="AR30" s="29"/>
      <c r="AS30" s="68"/>
      <c r="AT30" s="49"/>
    </row>
    <row r="31" spans="1:46" ht="15" customHeight="1" x14ac:dyDescent="0.3">
      <c r="A31" s="55"/>
      <c r="B31" s="153"/>
      <c r="C31" s="6" t="s">
        <v>19</v>
      </c>
      <c r="D31" s="155"/>
      <c r="E31" s="155"/>
      <c r="F31" s="155"/>
      <c r="G31" s="155"/>
      <c r="H31" s="155"/>
      <c r="I31" s="155"/>
      <c r="J31" s="155"/>
      <c r="K31" s="155"/>
      <c r="L31" s="155"/>
      <c r="M31" s="155"/>
      <c r="N31" s="155"/>
      <c r="O31" s="155"/>
      <c r="P31" s="155"/>
      <c r="Q31" s="155"/>
      <c r="R31" s="155"/>
      <c r="S31" s="155"/>
      <c r="T31" s="155"/>
      <c r="U31" s="155"/>
      <c r="V31" s="155"/>
      <c r="W31" s="155"/>
      <c r="X31" s="155"/>
      <c r="Y31" s="155"/>
      <c r="Z31" s="155"/>
      <c r="AA31" s="155"/>
      <c r="AB31" s="155"/>
      <c r="AC31" s="58"/>
      <c r="AD31" s="84">
        <f t="shared" ref="AD31" si="44">B31</f>
        <v>0</v>
      </c>
      <c r="AE31" s="19">
        <f t="shared" ref="AE31" si="45">COUNTA(D31:AB31)*$C$3</f>
        <v>0</v>
      </c>
      <c r="AF31" s="43">
        <f t="shared" ref="AF31:AF75" si="46">COUNTA(D31:AB31)</f>
        <v>0</v>
      </c>
      <c r="AG31" s="21">
        <f t="shared" ref="AG31" si="47">COUNTIF(D31:AB31,"W")+SUM(COUNTIF(C31:AB31,"T")*0.5)</f>
        <v>0</v>
      </c>
      <c r="AH31" s="22">
        <f t="shared" ref="AH31" si="48">COUNTIF(D31:AB31,"L")+SUM(COUNTIF(D31:AB31,"T")*0.5)</f>
        <v>0</v>
      </c>
      <c r="AI31" s="44" t="e">
        <f t="shared" ref="AI31" si="49">SUM(AG31/(AG31+AH31))</f>
        <v>#DIV/0!</v>
      </c>
      <c r="AJ31" s="19">
        <f t="shared" ref="AJ31" si="50">SUM(D32:AB32)</f>
        <v>0</v>
      </c>
      <c r="AK31" s="45" t="e">
        <f t="shared" ref="AK31" si="51">AJ31/COUNTA(D32:AB32)</f>
        <v>#DIV/0!</v>
      </c>
      <c r="AL31" s="43" t="e">
        <f t="shared" ref="AL31" si="52">LARGE(D32:AB32,1)</f>
        <v>#NUM!</v>
      </c>
      <c r="AM31" s="46">
        <f>SUM(D33:AB33)</f>
        <v>0</v>
      </c>
      <c r="AN31" s="161"/>
      <c r="AO31" s="29" t="e">
        <f t="shared" ref="AO31" si="53">B33</f>
        <v>#DIV/0!</v>
      </c>
      <c r="AP31" s="47" t="e">
        <f t="shared" ref="AP31" si="54">LARGE(D33:AB33,1)/$C$3</f>
        <v>#NUM!</v>
      </c>
      <c r="AQ31" s="29" t="e">
        <f>AO31-AN31</f>
        <v>#DIV/0!</v>
      </c>
      <c r="AR31" s="29" t="e">
        <f>AP31-AN31</f>
        <v>#NUM!</v>
      </c>
      <c r="AS31" s="59"/>
    </row>
    <row r="32" spans="1:46" ht="15" customHeight="1" x14ac:dyDescent="0.3">
      <c r="A32" s="55"/>
      <c r="B32" s="154"/>
      <c r="C32" s="18" t="s">
        <v>9</v>
      </c>
      <c r="D32" s="156"/>
      <c r="E32" s="156"/>
      <c r="F32" s="156"/>
      <c r="G32" s="156"/>
      <c r="H32" s="156"/>
      <c r="I32" s="156"/>
      <c r="J32" s="156"/>
      <c r="K32" s="156"/>
      <c r="L32" s="156"/>
      <c r="M32" s="156"/>
      <c r="N32" s="156"/>
      <c r="O32" s="156"/>
      <c r="P32" s="156"/>
      <c r="Q32" s="156"/>
      <c r="R32" s="156"/>
      <c r="S32" s="156"/>
      <c r="T32" s="156"/>
      <c r="U32" s="156"/>
      <c r="V32" s="156"/>
      <c r="W32" s="156"/>
      <c r="X32" s="156"/>
      <c r="Y32" s="156"/>
      <c r="Z32" s="156"/>
      <c r="AA32" s="156"/>
      <c r="AB32" s="156"/>
      <c r="AC32" s="58"/>
      <c r="AD32" s="85"/>
      <c r="AE32" s="19"/>
      <c r="AF32" s="43"/>
      <c r="AG32" s="21"/>
      <c r="AH32" s="22"/>
      <c r="AI32" s="44"/>
      <c r="AJ32" s="19"/>
      <c r="AK32" s="45"/>
      <c r="AL32" s="43"/>
      <c r="AM32" s="46"/>
      <c r="AN32" s="161"/>
      <c r="AO32" s="29"/>
      <c r="AP32" s="47"/>
      <c r="AQ32" s="29"/>
      <c r="AR32" s="29"/>
      <c r="AS32" s="67"/>
    </row>
    <row r="33" spans="1:46" ht="15.75" customHeight="1" thickBot="1" x14ac:dyDescent="0.35">
      <c r="A33" s="55"/>
      <c r="B33" s="77" t="e">
        <f>SUM(AM31)/(COUNTA(D31:AB31)*$C$3)</f>
        <v>#DIV/0!</v>
      </c>
      <c r="C33" s="35" t="s">
        <v>12</v>
      </c>
      <c r="D33" s="157"/>
      <c r="E33" s="157"/>
      <c r="F33" s="157"/>
      <c r="G33" s="157"/>
      <c r="H33" s="157"/>
      <c r="I33" s="157"/>
      <c r="J33" s="157"/>
      <c r="K33" s="157"/>
      <c r="L33" s="157"/>
      <c r="M33" s="157"/>
      <c r="N33" s="157"/>
      <c r="O33" s="157"/>
      <c r="P33" s="157"/>
      <c r="Q33" s="157"/>
      <c r="R33" s="157"/>
      <c r="S33" s="157"/>
      <c r="T33" s="157"/>
      <c r="U33" s="157"/>
      <c r="V33" s="157"/>
      <c r="W33" s="157"/>
      <c r="X33" s="157"/>
      <c r="Y33" s="157"/>
      <c r="Z33" s="157"/>
      <c r="AA33" s="157"/>
      <c r="AB33" s="157"/>
      <c r="AC33" s="66"/>
      <c r="AD33" s="86"/>
      <c r="AE33" s="19"/>
      <c r="AF33" s="43"/>
      <c r="AG33" s="21"/>
      <c r="AH33" s="22"/>
      <c r="AI33" s="44"/>
      <c r="AJ33" s="19"/>
      <c r="AK33" s="45"/>
      <c r="AL33" s="43"/>
      <c r="AM33" s="46"/>
      <c r="AN33" s="161"/>
      <c r="AO33" s="29"/>
      <c r="AP33" s="47"/>
      <c r="AQ33" s="29"/>
      <c r="AR33" s="29"/>
      <c r="AS33" s="59"/>
    </row>
    <row r="34" spans="1:46" ht="15" customHeight="1" x14ac:dyDescent="0.3">
      <c r="A34" s="55"/>
      <c r="B34" s="153"/>
      <c r="C34" s="6" t="s">
        <v>19</v>
      </c>
      <c r="D34" s="155"/>
      <c r="E34" s="155"/>
      <c r="F34" s="155"/>
      <c r="G34" s="155"/>
      <c r="H34" s="155"/>
      <c r="I34" s="155"/>
      <c r="J34" s="155"/>
      <c r="K34" s="155"/>
      <c r="L34" s="155"/>
      <c r="M34" s="155"/>
      <c r="N34" s="155"/>
      <c r="O34" s="155"/>
      <c r="P34" s="155"/>
      <c r="Q34" s="155"/>
      <c r="R34" s="155"/>
      <c r="S34" s="155"/>
      <c r="T34" s="155"/>
      <c r="U34" s="155"/>
      <c r="V34" s="155"/>
      <c r="W34" s="155"/>
      <c r="X34" s="155"/>
      <c r="Y34" s="155"/>
      <c r="Z34" s="155"/>
      <c r="AA34" s="155"/>
      <c r="AB34" s="155"/>
      <c r="AC34" s="58"/>
      <c r="AD34" s="84">
        <f t="shared" ref="AD34" si="55">B34</f>
        <v>0</v>
      </c>
      <c r="AE34" s="19">
        <f t="shared" ref="AE34" si="56">COUNTA(D34:AB34)*$C$3</f>
        <v>0</v>
      </c>
      <c r="AF34" s="43">
        <f t="shared" ref="AF34:AF75" si="57">COUNTA(D34:AB34)</f>
        <v>0</v>
      </c>
      <c r="AG34" s="21">
        <f t="shared" ref="AG34" si="58">COUNTIF(D34:AB34,"W")+SUM(COUNTIF(C34:AB34,"T")*0.5)</f>
        <v>0</v>
      </c>
      <c r="AH34" s="22">
        <f t="shared" ref="AH34" si="59">COUNTIF(D34:AB34,"L")+SUM(COUNTIF(D34:AB34,"T")*0.5)</f>
        <v>0</v>
      </c>
      <c r="AI34" s="44" t="e">
        <f t="shared" ref="AI34" si="60">SUM(AG34/(AG34+AH34))</f>
        <v>#DIV/0!</v>
      </c>
      <c r="AJ34" s="19">
        <f t="shared" ref="AJ34" si="61">SUM(D35:AB35)</f>
        <v>0</v>
      </c>
      <c r="AK34" s="45" t="e">
        <f t="shared" ref="AK34" si="62">AJ34/COUNTA(D35:AB35)</f>
        <v>#DIV/0!</v>
      </c>
      <c r="AL34" s="43" t="e">
        <f t="shared" ref="AL34" si="63">LARGE(D35:AB35,1)</f>
        <v>#NUM!</v>
      </c>
      <c r="AM34" s="46">
        <f>SUM(D36:AB36)</f>
        <v>0</v>
      </c>
      <c r="AN34" s="161"/>
      <c r="AO34" s="29" t="e">
        <f t="shared" ref="AO34" si="64">B36</f>
        <v>#DIV/0!</v>
      </c>
      <c r="AP34" s="47" t="e">
        <f t="shared" ref="AP34" si="65">LARGE(D36:AB36,1)/$C$3</f>
        <v>#NUM!</v>
      </c>
      <c r="AQ34" s="29" t="e">
        <f>AO34-AN34</f>
        <v>#DIV/0!</v>
      </c>
      <c r="AR34" s="29" t="e">
        <f>AP34-AN34</f>
        <v>#NUM!</v>
      </c>
      <c r="AS34" s="59"/>
      <c r="AT34" s="49"/>
    </row>
    <row r="35" spans="1:46" ht="15" customHeight="1" x14ac:dyDescent="0.3">
      <c r="A35" s="55"/>
      <c r="B35" s="154"/>
      <c r="C35" s="18" t="s">
        <v>9</v>
      </c>
      <c r="D35" s="156"/>
      <c r="E35" s="156"/>
      <c r="F35" s="156"/>
      <c r="G35" s="156"/>
      <c r="H35" s="156"/>
      <c r="I35" s="156"/>
      <c r="J35" s="156"/>
      <c r="K35" s="156"/>
      <c r="L35" s="156"/>
      <c r="M35" s="156"/>
      <c r="N35" s="156"/>
      <c r="O35" s="156"/>
      <c r="P35" s="156"/>
      <c r="Q35" s="156"/>
      <c r="R35" s="156"/>
      <c r="S35" s="156"/>
      <c r="T35" s="156"/>
      <c r="U35" s="156"/>
      <c r="V35" s="156"/>
      <c r="W35" s="156"/>
      <c r="X35" s="156"/>
      <c r="Y35" s="156"/>
      <c r="Z35" s="156"/>
      <c r="AA35" s="156"/>
      <c r="AB35" s="156"/>
      <c r="AC35" s="58"/>
      <c r="AD35" s="85"/>
      <c r="AE35" s="19"/>
      <c r="AF35" s="43"/>
      <c r="AG35" s="21"/>
      <c r="AH35" s="22"/>
      <c r="AI35" s="44"/>
      <c r="AJ35" s="19"/>
      <c r="AK35" s="45"/>
      <c r="AL35" s="43"/>
      <c r="AM35" s="46"/>
      <c r="AN35" s="161"/>
      <c r="AO35" s="29"/>
      <c r="AP35" s="47"/>
      <c r="AQ35" s="29"/>
      <c r="AR35" s="29"/>
      <c r="AS35" s="67"/>
      <c r="AT35" s="49"/>
    </row>
    <row r="36" spans="1:46" ht="15.75" customHeight="1" thickBot="1" x14ac:dyDescent="0.35">
      <c r="A36" s="55"/>
      <c r="B36" s="77" t="e">
        <f>SUM(AM34)/(COUNTA(D34:AB34)*$C$3)</f>
        <v>#DIV/0!</v>
      </c>
      <c r="C36" s="35" t="s">
        <v>12</v>
      </c>
      <c r="D36" s="157"/>
      <c r="E36" s="157"/>
      <c r="F36" s="157"/>
      <c r="G36" s="157"/>
      <c r="H36" s="157"/>
      <c r="I36" s="157"/>
      <c r="J36" s="157"/>
      <c r="K36" s="157"/>
      <c r="L36" s="157"/>
      <c r="M36" s="157"/>
      <c r="N36" s="157"/>
      <c r="O36" s="157"/>
      <c r="P36" s="157"/>
      <c r="Q36" s="157"/>
      <c r="R36" s="157"/>
      <c r="S36" s="157"/>
      <c r="T36" s="157"/>
      <c r="U36" s="157"/>
      <c r="V36" s="157"/>
      <c r="W36" s="157"/>
      <c r="X36" s="157"/>
      <c r="Y36" s="157"/>
      <c r="Z36" s="157"/>
      <c r="AA36" s="157"/>
      <c r="AB36" s="157"/>
      <c r="AC36" s="66"/>
      <c r="AD36" s="86"/>
      <c r="AE36" s="19"/>
      <c r="AF36" s="43"/>
      <c r="AG36" s="21"/>
      <c r="AH36" s="22"/>
      <c r="AI36" s="44"/>
      <c r="AJ36" s="19"/>
      <c r="AK36" s="45"/>
      <c r="AL36" s="43"/>
      <c r="AM36" s="46"/>
      <c r="AN36" s="161"/>
      <c r="AO36" s="29"/>
      <c r="AP36" s="47"/>
      <c r="AQ36" s="29"/>
      <c r="AR36" s="29"/>
      <c r="AS36" s="59"/>
      <c r="AT36" s="49"/>
    </row>
    <row r="37" spans="1:46" ht="15" customHeight="1" x14ac:dyDescent="0.3">
      <c r="A37" s="55"/>
      <c r="B37" s="153"/>
      <c r="C37" s="6" t="s">
        <v>19</v>
      </c>
      <c r="D37" s="155"/>
      <c r="E37" s="155"/>
      <c r="F37" s="155"/>
      <c r="G37" s="155"/>
      <c r="H37" s="155"/>
      <c r="I37" s="155"/>
      <c r="J37" s="155"/>
      <c r="K37" s="155"/>
      <c r="L37" s="155"/>
      <c r="M37" s="155"/>
      <c r="N37" s="155"/>
      <c r="O37" s="155"/>
      <c r="P37" s="155"/>
      <c r="Q37" s="155"/>
      <c r="R37" s="155"/>
      <c r="S37" s="155"/>
      <c r="T37" s="155"/>
      <c r="U37" s="155"/>
      <c r="V37" s="155"/>
      <c r="W37" s="155"/>
      <c r="X37" s="155"/>
      <c r="Y37" s="155"/>
      <c r="Z37" s="155"/>
      <c r="AA37" s="155"/>
      <c r="AB37" s="155"/>
      <c r="AC37" s="58"/>
      <c r="AD37" s="84">
        <f t="shared" ref="AD37" si="66">B37</f>
        <v>0</v>
      </c>
      <c r="AE37" s="19">
        <f t="shared" ref="AE37" si="67">COUNTA(D37:AB37)*$C$3</f>
        <v>0</v>
      </c>
      <c r="AF37" s="43">
        <f t="shared" ref="AF37:AF75" si="68">COUNTA(D37:AB37)</f>
        <v>0</v>
      </c>
      <c r="AG37" s="21">
        <f t="shared" ref="AG37" si="69">COUNTIF(D37:AB37,"W")+SUM(COUNTIF(C37:AB37,"T")*0.5)</f>
        <v>0</v>
      </c>
      <c r="AH37" s="22">
        <f t="shared" ref="AH37" si="70">COUNTIF(D37:AB37,"L")+SUM(COUNTIF(D37:AB37,"T")*0.5)</f>
        <v>0</v>
      </c>
      <c r="AI37" s="44" t="e">
        <f t="shared" ref="AI37" si="71">SUM(AG37/(AG37+AH37))</f>
        <v>#DIV/0!</v>
      </c>
      <c r="AJ37" s="19">
        <f t="shared" ref="AJ37" si="72">SUM(D38:AB38)</f>
        <v>0</v>
      </c>
      <c r="AK37" s="45" t="e">
        <f t="shared" ref="AK37" si="73">AJ37/COUNTA(D38:AB38)</f>
        <v>#DIV/0!</v>
      </c>
      <c r="AL37" s="43" t="e">
        <f t="shared" ref="AL37" si="74">LARGE(D38:AB38,1)</f>
        <v>#NUM!</v>
      </c>
      <c r="AM37" s="46">
        <f>SUM(D39:AB39)</f>
        <v>0</v>
      </c>
      <c r="AN37" s="161"/>
      <c r="AO37" s="29" t="e">
        <f t="shared" ref="AO37" si="75">B39</f>
        <v>#DIV/0!</v>
      </c>
      <c r="AP37" s="47" t="e">
        <f t="shared" ref="AP37" si="76">LARGE(D39:AB39,1)/$C$3</f>
        <v>#NUM!</v>
      </c>
      <c r="AQ37" s="29" t="e">
        <f>AO37-AN37</f>
        <v>#DIV/0!</v>
      </c>
      <c r="AR37" s="29" t="e">
        <f>AP37-AN37</f>
        <v>#NUM!</v>
      </c>
      <c r="AS37" s="59"/>
      <c r="AT37" s="49"/>
    </row>
    <row r="38" spans="1:46" ht="15" customHeight="1" x14ac:dyDescent="0.3">
      <c r="A38" s="55"/>
      <c r="B38" s="154"/>
      <c r="C38" s="18" t="s">
        <v>9</v>
      </c>
      <c r="D38" s="156"/>
      <c r="E38" s="156"/>
      <c r="F38" s="156"/>
      <c r="G38" s="156"/>
      <c r="H38" s="156"/>
      <c r="I38" s="156"/>
      <c r="J38" s="156"/>
      <c r="K38" s="156"/>
      <c r="L38" s="156"/>
      <c r="M38" s="156"/>
      <c r="N38" s="156"/>
      <c r="O38" s="156"/>
      <c r="P38" s="156"/>
      <c r="Q38" s="156"/>
      <c r="R38" s="156"/>
      <c r="S38" s="156"/>
      <c r="T38" s="156"/>
      <c r="U38" s="156"/>
      <c r="V38" s="156"/>
      <c r="W38" s="156"/>
      <c r="X38" s="156"/>
      <c r="Y38" s="156"/>
      <c r="Z38" s="156"/>
      <c r="AA38" s="156"/>
      <c r="AB38" s="156"/>
      <c r="AC38" s="58"/>
      <c r="AD38" s="85"/>
      <c r="AE38" s="19"/>
      <c r="AF38" s="43"/>
      <c r="AG38" s="21"/>
      <c r="AH38" s="22"/>
      <c r="AI38" s="44"/>
      <c r="AJ38" s="19"/>
      <c r="AK38" s="45"/>
      <c r="AL38" s="43"/>
      <c r="AM38" s="46"/>
      <c r="AN38" s="161"/>
      <c r="AO38" s="29"/>
      <c r="AP38" s="47"/>
      <c r="AQ38" s="29"/>
      <c r="AR38" s="29"/>
      <c r="AS38" s="67"/>
      <c r="AT38" s="49"/>
    </row>
    <row r="39" spans="1:46" ht="15.75" customHeight="1" thickBot="1" x14ac:dyDescent="0.35">
      <c r="A39" s="55"/>
      <c r="B39" s="77" t="e">
        <f>SUM(AM37)/(COUNTA(D37:AB37)*$C$3)</f>
        <v>#DIV/0!</v>
      </c>
      <c r="C39" s="35" t="s">
        <v>12</v>
      </c>
      <c r="D39" s="157"/>
      <c r="E39" s="157"/>
      <c r="F39" s="157"/>
      <c r="G39" s="157"/>
      <c r="H39" s="157"/>
      <c r="I39" s="157"/>
      <c r="J39" s="157"/>
      <c r="K39" s="157"/>
      <c r="L39" s="157"/>
      <c r="M39" s="157"/>
      <c r="N39" s="157"/>
      <c r="O39" s="157"/>
      <c r="P39" s="157"/>
      <c r="Q39" s="157"/>
      <c r="R39" s="157"/>
      <c r="S39" s="157"/>
      <c r="T39" s="157"/>
      <c r="U39" s="157"/>
      <c r="V39" s="157"/>
      <c r="W39" s="157"/>
      <c r="X39" s="157"/>
      <c r="Y39" s="157"/>
      <c r="Z39" s="157"/>
      <c r="AA39" s="157"/>
      <c r="AB39" s="157"/>
      <c r="AC39" s="66"/>
      <c r="AD39" s="86"/>
      <c r="AE39" s="19"/>
      <c r="AF39" s="43"/>
      <c r="AG39" s="21"/>
      <c r="AH39" s="22"/>
      <c r="AI39" s="44"/>
      <c r="AJ39" s="19"/>
      <c r="AK39" s="45"/>
      <c r="AL39" s="43"/>
      <c r="AM39" s="46"/>
      <c r="AN39" s="161"/>
      <c r="AO39" s="29"/>
      <c r="AP39" s="47"/>
      <c r="AQ39" s="29"/>
      <c r="AR39" s="29"/>
      <c r="AS39" s="59"/>
      <c r="AT39" s="49"/>
    </row>
    <row r="40" spans="1:46" ht="15" customHeight="1" x14ac:dyDescent="0.3">
      <c r="A40" s="55"/>
      <c r="B40" s="153"/>
      <c r="C40" s="6" t="s">
        <v>19</v>
      </c>
      <c r="D40" s="155"/>
      <c r="E40" s="155"/>
      <c r="F40" s="155"/>
      <c r="G40" s="155"/>
      <c r="H40" s="155"/>
      <c r="I40" s="155"/>
      <c r="J40" s="155"/>
      <c r="K40" s="155"/>
      <c r="L40" s="155"/>
      <c r="M40" s="155"/>
      <c r="N40" s="155"/>
      <c r="O40" s="155"/>
      <c r="P40" s="155"/>
      <c r="Q40" s="155"/>
      <c r="R40" s="155"/>
      <c r="S40" s="155"/>
      <c r="T40" s="155"/>
      <c r="U40" s="155"/>
      <c r="V40" s="155"/>
      <c r="W40" s="155"/>
      <c r="X40" s="155"/>
      <c r="Y40" s="155"/>
      <c r="Z40" s="155"/>
      <c r="AA40" s="155"/>
      <c r="AB40" s="155"/>
      <c r="AC40" s="58"/>
      <c r="AD40" s="96">
        <f t="shared" ref="AD40" si="77">B40</f>
        <v>0</v>
      </c>
      <c r="AE40" s="19">
        <f t="shared" ref="AE40" si="78">COUNTA(D40:AB40)*$C$3</f>
        <v>0</v>
      </c>
      <c r="AF40" s="43">
        <f t="shared" ref="AF40:AF75" si="79">COUNTA(D40:AB40)</f>
        <v>0</v>
      </c>
      <c r="AG40" s="21">
        <f t="shared" ref="AG40" si="80">COUNTIF(D40:AB40,"W")+SUM(COUNTIF(C40:AB40,"T")*0.5)</f>
        <v>0</v>
      </c>
      <c r="AH40" s="22">
        <f t="shared" ref="AH40" si="81">COUNTIF(D40:AB40,"L")+SUM(COUNTIF(D40:AB40,"T")*0.5)</f>
        <v>0</v>
      </c>
      <c r="AI40" s="44" t="e">
        <f t="shared" ref="AI40" si="82">SUM(AG40/(AG40+AH40))</f>
        <v>#DIV/0!</v>
      </c>
      <c r="AJ40" s="19">
        <f t="shared" ref="AJ40" si="83">SUM(D41:AB41)</f>
        <v>0</v>
      </c>
      <c r="AK40" s="45" t="e">
        <f t="shared" ref="AK40" si="84">AJ40/COUNTA(D41:AB41)</f>
        <v>#DIV/0!</v>
      </c>
      <c r="AL40" s="43" t="e">
        <f t="shared" ref="AL40" si="85">LARGE(D41:AB41,1)</f>
        <v>#NUM!</v>
      </c>
      <c r="AM40" s="46">
        <f>SUM(D42:AB42)</f>
        <v>0</v>
      </c>
      <c r="AN40" s="161"/>
      <c r="AO40" s="29" t="e">
        <f t="shared" ref="AO40" si="86">B42</f>
        <v>#DIV/0!</v>
      </c>
      <c r="AP40" s="47" t="e">
        <f t="shared" ref="AP40" si="87">LARGE(D42:AB42,1)/$C$3</f>
        <v>#NUM!</v>
      </c>
      <c r="AQ40" s="29" t="e">
        <f>AO40-AN40</f>
        <v>#DIV/0!</v>
      </c>
      <c r="AR40" s="29" t="e">
        <f>AP40-AN40</f>
        <v>#NUM!</v>
      </c>
      <c r="AS40" s="59"/>
    </row>
    <row r="41" spans="1:46" ht="15" customHeight="1" x14ac:dyDescent="0.3">
      <c r="A41" s="55"/>
      <c r="B41" s="154"/>
      <c r="C41" s="18" t="s">
        <v>9</v>
      </c>
      <c r="D41" s="156"/>
      <c r="E41" s="156"/>
      <c r="F41" s="156"/>
      <c r="G41" s="156"/>
      <c r="H41" s="156"/>
      <c r="I41" s="156"/>
      <c r="J41" s="156"/>
      <c r="K41" s="156"/>
      <c r="L41" s="156"/>
      <c r="M41" s="156"/>
      <c r="N41" s="156"/>
      <c r="O41" s="156"/>
      <c r="P41" s="156"/>
      <c r="Q41" s="156"/>
      <c r="R41" s="156"/>
      <c r="S41" s="156"/>
      <c r="T41" s="156"/>
      <c r="U41" s="156"/>
      <c r="V41" s="156"/>
      <c r="W41" s="156"/>
      <c r="X41" s="156"/>
      <c r="Y41" s="156"/>
      <c r="Z41" s="156"/>
      <c r="AA41" s="156"/>
      <c r="AB41" s="156"/>
      <c r="AC41" s="58"/>
      <c r="AD41" s="97"/>
      <c r="AE41" s="19"/>
      <c r="AF41" s="43"/>
      <c r="AG41" s="21"/>
      <c r="AH41" s="22"/>
      <c r="AI41" s="44"/>
      <c r="AJ41" s="19"/>
      <c r="AK41" s="45"/>
      <c r="AL41" s="43"/>
      <c r="AM41" s="46"/>
      <c r="AN41" s="161"/>
      <c r="AO41" s="29"/>
      <c r="AP41" s="47"/>
      <c r="AQ41" s="29"/>
      <c r="AR41" s="29"/>
      <c r="AS41" s="67"/>
    </row>
    <row r="42" spans="1:46" ht="15.75" customHeight="1" thickBot="1" x14ac:dyDescent="0.35">
      <c r="A42" s="55"/>
      <c r="B42" s="111" t="e">
        <f>SUM(AM40)/(COUNTA(D40:AB40)*$C$3)</f>
        <v>#DIV/0!</v>
      </c>
      <c r="C42" s="35" t="s">
        <v>12</v>
      </c>
      <c r="D42" s="157"/>
      <c r="E42" s="157"/>
      <c r="F42" s="157"/>
      <c r="G42" s="157"/>
      <c r="H42" s="157"/>
      <c r="I42" s="157"/>
      <c r="J42" s="157"/>
      <c r="K42" s="157"/>
      <c r="L42" s="157"/>
      <c r="M42" s="157"/>
      <c r="N42" s="157"/>
      <c r="O42" s="157"/>
      <c r="P42" s="157"/>
      <c r="Q42" s="157"/>
      <c r="R42" s="157"/>
      <c r="S42" s="157"/>
      <c r="T42" s="157"/>
      <c r="U42" s="157"/>
      <c r="V42" s="157"/>
      <c r="W42" s="157"/>
      <c r="X42" s="157"/>
      <c r="Y42" s="157"/>
      <c r="Z42" s="157"/>
      <c r="AA42" s="157"/>
      <c r="AB42" s="157"/>
      <c r="AC42" s="66"/>
      <c r="AD42" s="98"/>
      <c r="AE42" s="19"/>
      <c r="AF42" s="43"/>
      <c r="AG42" s="21"/>
      <c r="AH42" s="22"/>
      <c r="AI42" s="44"/>
      <c r="AJ42" s="19"/>
      <c r="AK42" s="45"/>
      <c r="AL42" s="43"/>
      <c r="AM42" s="46"/>
      <c r="AN42" s="161"/>
      <c r="AO42" s="29"/>
      <c r="AP42" s="47"/>
      <c r="AQ42" s="29"/>
      <c r="AR42" s="29"/>
      <c r="AS42" s="59"/>
    </row>
    <row r="43" spans="1:46" ht="15" customHeight="1" x14ac:dyDescent="0.3">
      <c r="A43" s="55"/>
      <c r="B43" s="153"/>
      <c r="C43" s="6" t="s">
        <v>19</v>
      </c>
      <c r="D43" s="155"/>
      <c r="E43" s="155"/>
      <c r="F43" s="155"/>
      <c r="G43" s="155"/>
      <c r="H43" s="155"/>
      <c r="I43" s="155"/>
      <c r="J43" s="155"/>
      <c r="K43" s="155"/>
      <c r="L43" s="155"/>
      <c r="M43" s="155"/>
      <c r="N43" s="155"/>
      <c r="O43" s="155"/>
      <c r="P43" s="155"/>
      <c r="Q43" s="155"/>
      <c r="R43" s="155"/>
      <c r="S43" s="155"/>
      <c r="T43" s="155"/>
      <c r="U43" s="155"/>
      <c r="V43" s="155"/>
      <c r="W43" s="155"/>
      <c r="X43" s="155"/>
      <c r="Y43" s="155"/>
      <c r="Z43" s="155"/>
      <c r="AA43" s="155"/>
      <c r="AB43" s="155"/>
      <c r="AC43" s="58"/>
      <c r="AD43" s="96">
        <f t="shared" ref="AD43" si="88">B43</f>
        <v>0</v>
      </c>
      <c r="AE43" s="19">
        <f t="shared" ref="AE43" si="89">COUNTA(D43:AB43)*$C$3</f>
        <v>0</v>
      </c>
      <c r="AF43" s="43">
        <f t="shared" ref="AF43:AF75" si="90">COUNTA(D43:AB43)</f>
        <v>0</v>
      </c>
      <c r="AG43" s="21">
        <f t="shared" ref="AG43" si="91">COUNTIF(D43:AB43,"W")+SUM(COUNTIF(C43:AB43,"T")*0.5)</f>
        <v>0</v>
      </c>
      <c r="AH43" s="22">
        <f t="shared" ref="AH43" si="92">COUNTIF(D43:AB43,"L")+SUM(COUNTIF(D43:AB43,"T")*0.5)</f>
        <v>0</v>
      </c>
      <c r="AI43" s="44" t="e">
        <f t="shared" ref="AI43" si="93">SUM(AG43/(AG43+AH43))</f>
        <v>#DIV/0!</v>
      </c>
      <c r="AJ43" s="19">
        <f t="shared" ref="AJ43" si="94">SUM(D44:AB44)</f>
        <v>0</v>
      </c>
      <c r="AK43" s="45" t="e">
        <f t="shared" ref="AK43" si="95">AJ43/COUNTA(D44:AB44)</f>
        <v>#DIV/0!</v>
      </c>
      <c r="AL43" s="43" t="e">
        <f t="shared" ref="AL43" si="96">LARGE(D44:AB44,1)</f>
        <v>#NUM!</v>
      </c>
      <c r="AM43" s="46">
        <f>SUM(D45:AB45)</f>
        <v>0</v>
      </c>
      <c r="AN43" s="161"/>
      <c r="AO43" s="29" t="e">
        <f t="shared" ref="AO43" si="97">B45</f>
        <v>#DIV/0!</v>
      </c>
      <c r="AP43" s="47" t="e">
        <f t="shared" ref="AP43" si="98">LARGE(D45:AB45,1)/$C$3</f>
        <v>#NUM!</v>
      </c>
      <c r="AQ43" s="29" t="e">
        <f>AO43-AN43</f>
        <v>#DIV/0!</v>
      </c>
      <c r="AR43" s="29" t="e">
        <f>AP43-AN43</f>
        <v>#NUM!</v>
      </c>
      <c r="AS43" s="59"/>
      <c r="AT43" s="49"/>
    </row>
    <row r="44" spans="1:46" ht="15" customHeight="1" x14ac:dyDescent="0.3">
      <c r="A44" s="55"/>
      <c r="B44" s="154"/>
      <c r="C44" s="18" t="s">
        <v>9</v>
      </c>
      <c r="D44" s="156"/>
      <c r="E44" s="156"/>
      <c r="F44" s="156"/>
      <c r="G44" s="156"/>
      <c r="H44" s="156"/>
      <c r="I44" s="156"/>
      <c r="J44" s="156"/>
      <c r="K44" s="156"/>
      <c r="L44" s="156"/>
      <c r="M44" s="156"/>
      <c r="N44" s="156"/>
      <c r="O44" s="156"/>
      <c r="P44" s="156"/>
      <c r="Q44" s="156"/>
      <c r="R44" s="156"/>
      <c r="S44" s="156"/>
      <c r="T44" s="156"/>
      <c r="U44" s="156"/>
      <c r="V44" s="156"/>
      <c r="W44" s="156"/>
      <c r="X44" s="156"/>
      <c r="Y44" s="156"/>
      <c r="Z44" s="156"/>
      <c r="AA44" s="156"/>
      <c r="AB44" s="156"/>
      <c r="AC44" s="58"/>
      <c r="AD44" s="97"/>
      <c r="AE44" s="19"/>
      <c r="AF44" s="43"/>
      <c r="AG44" s="21"/>
      <c r="AH44" s="22"/>
      <c r="AI44" s="44"/>
      <c r="AJ44" s="19"/>
      <c r="AK44" s="45"/>
      <c r="AL44" s="43"/>
      <c r="AM44" s="46"/>
      <c r="AN44" s="161"/>
      <c r="AO44" s="29"/>
      <c r="AP44" s="47"/>
      <c r="AQ44" s="29"/>
      <c r="AR44" s="29"/>
      <c r="AS44" s="67"/>
      <c r="AT44" s="49"/>
    </row>
    <row r="45" spans="1:46" ht="15.75" customHeight="1" thickBot="1" x14ac:dyDescent="0.35">
      <c r="A45" s="55"/>
      <c r="B45" s="111" t="e">
        <f>SUM(AM43)/(COUNTA(D43:AB43)*$C$3)</f>
        <v>#DIV/0!</v>
      </c>
      <c r="C45" s="35" t="s">
        <v>12</v>
      </c>
      <c r="D45" s="157"/>
      <c r="E45" s="157"/>
      <c r="F45" s="157"/>
      <c r="G45" s="157"/>
      <c r="H45" s="157"/>
      <c r="I45" s="157"/>
      <c r="J45" s="157"/>
      <c r="K45" s="157"/>
      <c r="L45" s="157"/>
      <c r="M45" s="157"/>
      <c r="N45" s="157"/>
      <c r="O45" s="157"/>
      <c r="P45" s="157"/>
      <c r="Q45" s="157"/>
      <c r="R45" s="157"/>
      <c r="S45" s="157"/>
      <c r="T45" s="157"/>
      <c r="U45" s="157"/>
      <c r="V45" s="157"/>
      <c r="W45" s="157"/>
      <c r="X45" s="157"/>
      <c r="Y45" s="157"/>
      <c r="Z45" s="157"/>
      <c r="AA45" s="157"/>
      <c r="AB45" s="157"/>
      <c r="AC45" s="66"/>
      <c r="AD45" s="98"/>
      <c r="AE45" s="19"/>
      <c r="AF45" s="43"/>
      <c r="AG45" s="21"/>
      <c r="AH45" s="22"/>
      <c r="AI45" s="44"/>
      <c r="AJ45" s="19"/>
      <c r="AK45" s="45"/>
      <c r="AL45" s="43"/>
      <c r="AM45" s="46"/>
      <c r="AN45" s="161"/>
      <c r="AO45" s="29"/>
      <c r="AP45" s="47"/>
      <c r="AQ45" s="29"/>
      <c r="AR45" s="29"/>
      <c r="AS45" s="59"/>
      <c r="AT45" s="49"/>
    </row>
    <row r="46" spans="1:46" ht="15" customHeight="1" x14ac:dyDescent="0.3">
      <c r="A46" s="55"/>
      <c r="B46" s="153"/>
      <c r="C46" s="6" t="s">
        <v>19</v>
      </c>
      <c r="D46" s="155"/>
      <c r="E46" s="155"/>
      <c r="F46" s="155"/>
      <c r="G46" s="155"/>
      <c r="H46" s="155"/>
      <c r="I46" s="155"/>
      <c r="J46" s="155"/>
      <c r="K46" s="155"/>
      <c r="L46" s="155"/>
      <c r="M46" s="155"/>
      <c r="N46" s="155"/>
      <c r="O46" s="155"/>
      <c r="P46" s="155"/>
      <c r="Q46" s="155"/>
      <c r="R46" s="155"/>
      <c r="S46" s="155"/>
      <c r="T46" s="155"/>
      <c r="U46" s="155"/>
      <c r="V46" s="155"/>
      <c r="W46" s="155"/>
      <c r="X46" s="155"/>
      <c r="Y46" s="155"/>
      <c r="Z46" s="155"/>
      <c r="AA46" s="155"/>
      <c r="AB46" s="155"/>
      <c r="AC46" s="58"/>
      <c r="AD46" s="96">
        <f t="shared" ref="AD46" si="99">B46</f>
        <v>0</v>
      </c>
      <c r="AE46" s="19">
        <f t="shared" ref="AE46" si="100">COUNTA(D46:AB46)*$C$3</f>
        <v>0</v>
      </c>
      <c r="AF46" s="43">
        <f t="shared" ref="AF46:AF75" si="101">COUNTA(D46:AB46)</f>
        <v>0</v>
      </c>
      <c r="AG46" s="21">
        <f t="shared" ref="AG46" si="102">COUNTIF(D46:AB46,"W")+SUM(COUNTIF(C46:AB46,"T")*0.5)</f>
        <v>0</v>
      </c>
      <c r="AH46" s="22">
        <f t="shared" ref="AH46" si="103">COUNTIF(D46:AB46,"L")+SUM(COUNTIF(D46:AB46,"T")*0.5)</f>
        <v>0</v>
      </c>
      <c r="AI46" s="44" t="e">
        <f t="shared" ref="AI46" si="104">SUM(AG46/(AG46+AH46))</f>
        <v>#DIV/0!</v>
      </c>
      <c r="AJ46" s="19">
        <f t="shared" ref="AJ46" si="105">SUM(D47:AB47)</f>
        <v>0</v>
      </c>
      <c r="AK46" s="45" t="e">
        <f t="shared" ref="AK46" si="106">AJ46/COUNTA(D47:AB47)</f>
        <v>#DIV/0!</v>
      </c>
      <c r="AL46" s="43" t="e">
        <f t="shared" ref="AL46" si="107">LARGE(D47:AB47,1)</f>
        <v>#NUM!</v>
      </c>
      <c r="AM46" s="46">
        <f>SUM(D48:AB48)</f>
        <v>0</v>
      </c>
      <c r="AN46" s="161"/>
      <c r="AO46" s="29" t="e">
        <f t="shared" ref="AO46" si="108">B48</f>
        <v>#DIV/0!</v>
      </c>
      <c r="AP46" s="47" t="e">
        <f t="shared" ref="AP46" si="109">LARGE(D48:AB48,1)/$C$3</f>
        <v>#NUM!</v>
      </c>
      <c r="AQ46" s="29" t="e">
        <f>AO46-AN46</f>
        <v>#DIV/0!</v>
      </c>
      <c r="AR46" s="29" t="e">
        <f>AP46-AN46</f>
        <v>#NUM!</v>
      </c>
      <c r="AS46" s="59"/>
      <c r="AT46" s="49"/>
    </row>
    <row r="47" spans="1:46" ht="15" customHeight="1" x14ac:dyDescent="0.3">
      <c r="A47" s="55"/>
      <c r="B47" s="154"/>
      <c r="C47" s="18" t="s">
        <v>9</v>
      </c>
      <c r="D47" s="156"/>
      <c r="E47" s="156"/>
      <c r="F47" s="156"/>
      <c r="G47" s="156"/>
      <c r="H47" s="156"/>
      <c r="I47" s="156"/>
      <c r="J47" s="156"/>
      <c r="K47" s="156"/>
      <c r="L47" s="156"/>
      <c r="M47" s="156"/>
      <c r="N47" s="156"/>
      <c r="O47" s="156"/>
      <c r="P47" s="156"/>
      <c r="Q47" s="156"/>
      <c r="R47" s="156"/>
      <c r="S47" s="156"/>
      <c r="T47" s="156"/>
      <c r="U47" s="156"/>
      <c r="V47" s="156"/>
      <c r="W47" s="156"/>
      <c r="X47" s="156"/>
      <c r="Y47" s="156"/>
      <c r="Z47" s="156"/>
      <c r="AA47" s="156"/>
      <c r="AB47" s="156"/>
      <c r="AC47" s="58"/>
      <c r="AD47" s="97"/>
      <c r="AE47" s="19"/>
      <c r="AF47" s="43"/>
      <c r="AG47" s="21"/>
      <c r="AH47" s="22"/>
      <c r="AI47" s="44"/>
      <c r="AJ47" s="19"/>
      <c r="AK47" s="45"/>
      <c r="AL47" s="43"/>
      <c r="AM47" s="46"/>
      <c r="AN47" s="161"/>
      <c r="AO47" s="29"/>
      <c r="AP47" s="47"/>
      <c r="AQ47" s="29"/>
      <c r="AR47" s="29"/>
      <c r="AS47" s="67"/>
      <c r="AT47" s="49"/>
    </row>
    <row r="48" spans="1:46" ht="15.75" customHeight="1" thickBot="1" x14ac:dyDescent="0.35">
      <c r="A48" s="55"/>
      <c r="B48" s="111" t="e">
        <f>SUM(AM46)/(COUNTA(D46:AB46)*$C$3)</f>
        <v>#DIV/0!</v>
      </c>
      <c r="C48" s="35" t="s">
        <v>12</v>
      </c>
      <c r="D48" s="157"/>
      <c r="E48" s="157"/>
      <c r="F48" s="157"/>
      <c r="G48" s="157"/>
      <c r="H48" s="157"/>
      <c r="I48" s="157"/>
      <c r="J48" s="157"/>
      <c r="K48" s="157"/>
      <c r="L48" s="157"/>
      <c r="M48" s="157"/>
      <c r="N48" s="157"/>
      <c r="O48" s="157"/>
      <c r="P48" s="157"/>
      <c r="Q48" s="157"/>
      <c r="R48" s="157"/>
      <c r="S48" s="157"/>
      <c r="T48" s="157"/>
      <c r="U48" s="157"/>
      <c r="V48" s="157"/>
      <c r="W48" s="157"/>
      <c r="X48" s="157"/>
      <c r="Y48" s="157"/>
      <c r="Z48" s="157"/>
      <c r="AA48" s="157"/>
      <c r="AB48" s="157"/>
      <c r="AC48" s="66"/>
      <c r="AD48" s="98"/>
      <c r="AE48" s="19"/>
      <c r="AF48" s="43"/>
      <c r="AG48" s="21"/>
      <c r="AH48" s="22"/>
      <c r="AI48" s="44"/>
      <c r="AJ48" s="19"/>
      <c r="AK48" s="45"/>
      <c r="AL48" s="43"/>
      <c r="AM48" s="46"/>
      <c r="AN48" s="161"/>
      <c r="AO48" s="29"/>
      <c r="AP48" s="47"/>
      <c r="AQ48" s="29"/>
      <c r="AR48" s="29"/>
      <c r="AS48" s="59"/>
      <c r="AT48" s="49"/>
    </row>
    <row r="49" spans="1:46" ht="15" customHeight="1" x14ac:dyDescent="0.3">
      <c r="A49" s="55"/>
      <c r="B49" s="153"/>
      <c r="C49" s="6" t="s">
        <v>19</v>
      </c>
      <c r="D49" s="155"/>
      <c r="E49" s="155"/>
      <c r="F49" s="155"/>
      <c r="G49" s="155"/>
      <c r="H49" s="155"/>
      <c r="I49" s="155"/>
      <c r="J49" s="155"/>
      <c r="K49" s="155"/>
      <c r="L49" s="155"/>
      <c r="M49" s="155"/>
      <c r="N49" s="155"/>
      <c r="O49" s="155"/>
      <c r="P49" s="155"/>
      <c r="Q49" s="155"/>
      <c r="R49" s="155"/>
      <c r="S49" s="155"/>
      <c r="T49" s="155"/>
      <c r="U49" s="155"/>
      <c r="V49" s="155"/>
      <c r="W49" s="155"/>
      <c r="X49" s="155"/>
      <c r="Y49" s="155"/>
      <c r="Z49" s="155"/>
      <c r="AA49" s="155"/>
      <c r="AB49" s="155"/>
      <c r="AC49" s="58"/>
      <c r="AD49" s="99">
        <f t="shared" ref="AD49" si="110">B49</f>
        <v>0</v>
      </c>
      <c r="AE49" s="19">
        <f t="shared" ref="AE49" si="111">COUNTA(D49:AB49)*$C$3</f>
        <v>0</v>
      </c>
      <c r="AF49" s="43">
        <f t="shared" ref="AF49:AF75" si="112">COUNTA(D49:AB49)</f>
        <v>0</v>
      </c>
      <c r="AG49" s="21">
        <f t="shared" ref="AG49" si="113">COUNTIF(D49:AB49,"W")+SUM(COUNTIF(C49:AB49,"T")*0.5)</f>
        <v>0</v>
      </c>
      <c r="AH49" s="22">
        <f t="shared" ref="AH49" si="114">COUNTIF(D49:AB49,"L")+SUM(COUNTIF(D49:AB49,"T")*0.5)</f>
        <v>0</v>
      </c>
      <c r="AI49" s="44" t="e">
        <f t="shared" ref="AI49" si="115">SUM(AG49/(AG49+AH49))</f>
        <v>#DIV/0!</v>
      </c>
      <c r="AJ49" s="19">
        <f t="shared" ref="AJ49" si="116">SUM(D50:AB50)</f>
        <v>0</v>
      </c>
      <c r="AK49" s="45" t="e">
        <f t="shared" ref="AK49" si="117">AJ49/COUNTA(D50:AB50)</f>
        <v>#DIV/0!</v>
      </c>
      <c r="AL49" s="43" t="e">
        <f t="shared" ref="AL49" si="118">LARGE(D50:AB50,1)</f>
        <v>#NUM!</v>
      </c>
      <c r="AM49" s="46">
        <f>SUM(D51:AB51)</f>
        <v>0</v>
      </c>
      <c r="AN49" s="161"/>
      <c r="AO49" s="29" t="e">
        <f t="shared" ref="AO49" si="119">B51</f>
        <v>#DIV/0!</v>
      </c>
      <c r="AP49" s="47" t="e">
        <f t="shared" ref="AP49" si="120">LARGE(D51:AB51,1)/$C$3</f>
        <v>#NUM!</v>
      </c>
      <c r="AQ49" s="29" t="e">
        <f>AO49-AN49</f>
        <v>#DIV/0!</v>
      </c>
      <c r="AR49" s="29" t="e">
        <f>AP49-AN49</f>
        <v>#NUM!</v>
      </c>
      <c r="AS49" s="59"/>
    </row>
    <row r="50" spans="1:46" ht="15" customHeight="1" x14ac:dyDescent="0.3">
      <c r="A50" s="55"/>
      <c r="B50" s="154"/>
      <c r="C50" s="18" t="s">
        <v>9</v>
      </c>
      <c r="D50" s="156"/>
      <c r="E50" s="156"/>
      <c r="F50" s="156"/>
      <c r="G50" s="156"/>
      <c r="H50" s="156"/>
      <c r="I50" s="156"/>
      <c r="J50" s="156"/>
      <c r="K50" s="156"/>
      <c r="L50" s="156"/>
      <c r="M50" s="156"/>
      <c r="N50" s="156"/>
      <c r="O50" s="156"/>
      <c r="P50" s="156"/>
      <c r="Q50" s="156"/>
      <c r="R50" s="156"/>
      <c r="S50" s="156"/>
      <c r="T50" s="156"/>
      <c r="U50" s="156"/>
      <c r="V50" s="156"/>
      <c r="W50" s="156"/>
      <c r="X50" s="156"/>
      <c r="Y50" s="156"/>
      <c r="Z50" s="156"/>
      <c r="AA50" s="156"/>
      <c r="AB50" s="156"/>
      <c r="AC50" s="58"/>
      <c r="AD50" s="100"/>
      <c r="AE50" s="19"/>
      <c r="AF50" s="43"/>
      <c r="AG50" s="21"/>
      <c r="AH50" s="22"/>
      <c r="AI50" s="44"/>
      <c r="AJ50" s="19"/>
      <c r="AK50" s="45"/>
      <c r="AL50" s="43"/>
      <c r="AM50" s="46"/>
      <c r="AN50" s="161"/>
      <c r="AO50" s="29"/>
      <c r="AP50" s="47"/>
      <c r="AQ50" s="29"/>
      <c r="AR50" s="29"/>
      <c r="AS50" s="67"/>
    </row>
    <row r="51" spans="1:46" ht="15.75" customHeight="1" thickBot="1" x14ac:dyDescent="0.35">
      <c r="A51" s="55"/>
      <c r="B51" s="110" t="e">
        <f>SUM(AM49)/(COUNTA(D49:AB49)*$C$3)</f>
        <v>#DIV/0!</v>
      </c>
      <c r="C51" s="35" t="s">
        <v>12</v>
      </c>
      <c r="D51" s="157"/>
      <c r="E51" s="157"/>
      <c r="F51" s="157"/>
      <c r="G51" s="157"/>
      <c r="H51" s="157"/>
      <c r="I51" s="157"/>
      <c r="J51" s="157"/>
      <c r="K51" s="157"/>
      <c r="L51" s="157"/>
      <c r="M51" s="157"/>
      <c r="N51" s="157"/>
      <c r="O51" s="157"/>
      <c r="P51" s="157"/>
      <c r="Q51" s="157"/>
      <c r="R51" s="157"/>
      <c r="S51" s="157"/>
      <c r="T51" s="157"/>
      <c r="U51" s="157"/>
      <c r="V51" s="157"/>
      <c r="W51" s="157"/>
      <c r="X51" s="157"/>
      <c r="Y51" s="157"/>
      <c r="Z51" s="157"/>
      <c r="AA51" s="157"/>
      <c r="AB51" s="157"/>
      <c r="AC51" s="66"/>
      <c r="AD51" s="101"/>
      <c r="AE51" s="19"/>
      <c r="AF51" s="43"/>
      <c r="AG51" s="21"/>
      <c r="AH51" s="22"/>
      <c r="AI51" s="44"/>
      <c r="AJ51" s="19"/>
      <c r="AK51" s="45"/>
      <c r="AL51" s="43"/>
      <c r="AM51" s="46"/>
      <c r="AN51" s="161"/>
      <c r="AO51" s="29"/>
      <c r="AP51" s="47"/>
      <c r="AQ51" s="29"/>
      <c r="AR51" s="29"/>
      <c r="AS51" s="59"/>
    </row>
    <row r="52" spans="1:46" ht="15" customHeight="1" x14ac:dyDescent="0.3">
      <c r="A52" s="55"/>
      <c r="B52" s="153"/>
      <c r="C52" s="6" t="s">
        <v>19</v>
      </c>
      <c r="D52" s="155"/>
      <c r="E52" s="155"/>
      <c r="F52" s="155"/>
      <c r="G52" s="155"/>
      <c r="H52" s="155"/>
      <c r="I52" s="155"/>
      <c r="J52" s="155"/>
      <c r="K52" s="155"/>
      <c r="L52" s="155"/>
      <c r="M52" s="155"/>
      <c r="N52" s="155"/>
      <c r="O52" s="155"/>
      <c r="P52" s="155"/>
      <c r="Q52" s="155"/>
      <c r="R52" s="155"/>
      <c r="S52" s="155"/>
      <c r="T52" s="155"/>
      <c r="U52" s="155"/>
      <c r="V52" s="155"/>
      <c r="W52" s="155"/>
      <c r="X52" s="155"/>
      <c r="Y52" s="155"/>
      <c r="Z52" s="155"/>
      <c r="AA52" s="155"/>
      <c r="AB52" s="155"/>
      <c r="AC52" s="58"/>
      <c r="AD52" s="99">
        <f t="shared" ref="AD52" si="121">B52</f>
        <v>0</v>
      </c>
      <c r="AE52" s="19">
        <f t="shared" ref="AE52" si="122">COUNTA(D52:AB52)*$C$3</f>
        <v>0</v>
      </c>
      <c r="AF52" s="43">
        <f t="shared" ref="AF52:AF75" si="123">COUNTA(D52:AB52)</f>
        <v>0</v>
      </c>
      <c r="AG52" s="21">
        <f t="shared" ref="AG52" si="124">COUNTIF(D52:AB52,"W")+SUM(COUNTIF(C52:AB52,"T")*0.5)</f>
        <v>0</v>
      </c>
      <c r="AH52" s="22">
        <f t="shared" ref="AH52" si="125">COUNTIF(D52:AB52,"L")+SUM(COUNTIF(D52:AB52,"T")*0.5)</f>
        <v>0</v>
      </c>
      <c r="AI52" s="44" t="e">
        <f t="shared" ref="AI52" si="126">SUM(AG52/(AG52+AH52))</f>
        <v>#DIV/0!</v>
      </c>
      <c r="AJ52" s="19">
        <f t="shared" ref="AJ52" si="127">SUM(D53:AB53)</f>
        <v>0</v>
      </c>
      <c r="AK52" s="45" t="e">
        <f t="shared" ref="AK52" si="128">AJ52/COUNTA(D53:AB53)</f>
        <v>#DIV/0!</v>
      </c>
      <c r="AL52" s="43" t="e">
        <f t="shared" ref="AL52" si="129">LARGE(D53:AB53,1)</f>
        <v>#NUM!</v>
      </c>
      <c r="AM52" s="46">
        <f>SUM(D54:AB54)</f>
        <v>0</v>
      </c>
      <c r="AN52" s="161"/>
      <c r="AO52" s="29" t="e">
        <f t="shared" ref="AO52" si="130">B54</f>
        <v>#DIV/0!</v>
      </c>
      <c r="AP52" s="47" t="e">
        <f t="shared" ref="AP52" si="131">LARGE(D54:AB54,1)/$C$3</f>
        <v>#NUM!</v>
      </c>
      <c r="AQ52" s="29" t="e">
        <f>AO52-AN52</f>
        <v>#DIV/0!</v>
      </c>
      <c r="AR52" s="29" t="e">
        <f>AP52-AN52</f>
        <v>#NUM!</v>
      </c>
      <c r="AS52" s="59"/>
      <c r="AT52" s="49"/>
    </row>
    <row r="53" spans="1:46" ht="15" customHeight="1" x14ac:dyDescent="0.3">
      <c r="A53" s="55"/>
      <c r="B53" s="154"/>
      <c r="C53" s="18" t="s">
        <v>9</v>
      </c>
      <c r="D53" s="156"/>
      <c r="E53" s="156"/>
      <c r="F53" s="156"/>
      <c r="G53" s="156"/>
      <c r="H53" s="156"/>
      <c r="I53" s="156"/>
      <c r="J53" s="156"/>
      <c r="K53" s="156"/>
      <c r="L53" s="156"/>
      <c r="M53" s="156"/>
      <c r="N53" s="156"/>
      <c r="O53" s="156"/>
      <c r="P53" s="156"/>
      <c r="Q53" s="156"/>
      <c r="R53" s="156"/>
      <c r="S53" s="156"/>
      <c r="T53" s="156"/>
      <c r="U53" s="156"/>
      <c r="V53" s="156"/>
      <c r="W53" s="156"/>
      <c r="X53" s="156"/>
      <c r="Y53" s="156"/>
      <c r="Z53" s="156"/>
      <c r="AA53" s="156"/>
      <c r="AB53" s="156"/>
      <c r="AC53" s="58"/>
      <c r="AD53" s="100"/>
      <c r="AE53" s="19"/>
      <c r="AF53" s="43"/>
      <c r="AG53" s="21"/>
      <c r="AH53" s="22"/>
      <c r="AI53" s="44"/>
      <c r="AJ53" s="19"/>
      <c r="AK53" s="45"/>
      <c r="AL53" s="43"/>
      <c r="AM53" s="46"/>
      <c r="AN53" s="161"/>
      <c r="AO53" s="29"/>
      <c r="AP53" s="47"/>
      <c r="AQ53" s="29"/>
      <c r="AR53" s="29"/>
      <c r="AS53" s="67"/>
      <c r="AT53" s="49"/>
    </row>
    <row r="54" spans="1:46" ht="15.75" customHeight="1" thickBot="1" x14ac:dyDescent="0.35">
      <c r="A54" s="55"/>
      <c r="B54" s="110" t="e">
        <f>SUM(AM52)/(COUNTA(D52:AB52)*$C$3)</f>
        <v>#DIV/0!</v>
      </c>
      <c r="C54" s="35" t="s">
        <v>12</v>
      </c>
      <c r="D54" s="157"/>
      <c r="E54" s="157"/>
      <c r="F54" s="157"/>
      <c r="G54" s="157"/>
      <c r="H54" s="157"/>
      <c r="I54" s="157"/>
      <c r="J54" s="157"/>
      <c r="K54" s="157"/>
      <c r="L54" s="157"/>
      <c r="M54" s="157"/>
      <c r="N54" s="157"/>
      <c r="O54" s="157"/>
      <c r="P54" s="157"/>
      <c r="Q54" s="157"/>
      <c r="R54" s="157"/>
      <c r="S54" s="157"/>
      <c r="T54" s="157"/>
      <c r="U54" s="157"/>
      <c r="V54" s="157"/>
      <c r="W54" s="157"/>
      <c r="X54" s="157"/>
      <c r="Y54" s="157"/>
      <c r="Z54" s="157"/>
      <c r="AA54" s="157"/>
      <c r="AB54" s="157"/>
      <c r="AC54" s="66"/>
      <c r="AD54" s="101"/>
      <c r="AE54" s="19"/>
      <c r="AF54" s="43"/>
      <c r="AG54" s="21"/>
      <c r="AH54" s="22"/>
      <c r="AI54" s="44"/>
      <c r="AJ54" s="19"/>
      <c r="AK54" s="45"/>
      <c r="AL54" s="43"/>
      <c r="AM54" s="46"/>
      <c r="AN54" s="161"/>
      <c r="AO54" s="29"/>
      <c r="AP54" s="47"/>
      <c r="AQ54" s="29"/>
      <c r="AR54" s="29"/>
      <c r="AS54" s="59"/>
      <c r="AT54" s="49"/>
    </row>
    <row r="55" spans="1:46" ht="15" customHeight="1" x14ac:dyDescent="0.3">
      <c r="A55" s="55"/>
      <c r="B55" s="153"/>
      <c r="C55" s="6" t="s">
        <v>19</v>
      </c>
      <c r="D55" s="155"/>
      <c r="E55" s="155"/>
      <c r="F55" s="155"/>
      <c r="G55" s="155"/>
      <c r="H55" s="155"/>
      <c r="I55" s="155"/>
      <c r="J55" s="155"/>
      <c r="K55" s="155"/>
      <c r="L55" s="155"/>
      <c r="M55" s="155"/>
      <c r="N55" s="155"/>
      <c r="O55" s="155"/>
      <c r="P55" s="155"/>
      <c r="Q55" s="155"/>
      <c r="R55" s="155"/>
      <c r="S55" s="155"/>
      <c r="T55" s="155"/>
      <c r="U55" s="155"/>
      <c r="V55" s="155"/>
      <c r="W55" s="155"/>
      <c r="X55" s="155"/>
      <c r="Y55" s="155"/>
      <c r="Z55" s="155"/>
      <c r="AA55" s="155"/>
      <c r="AB55" s="155"/>
      <c r="AC55" s="58"/>
      <c r="AD55" s="99">
        <f t="shared" ref="AD55" si="132">B55</f>
        <v>0</v>
      </c>
      <c r="AE55" s="19">
        <f t="shared" ref="AE55" si="133">COUNTA(D55:AB55)*$C$3</f>
        <v>0</v>
      </c>
      <c r="AF55" s="43">
        <f t="shared" ref="AF55:AF75" si="134">COUNTA(D55:AB55)</f>
        <v>0</v>
      </c>
      <c r="AG55" s="21">
        <f t="shared" ref="AG55" si="135">COUNTIF(D55:AB55,"W")+SUM(COUNTIF(C55:AB55,"T")*0.5)</f>
        <v>0</v>
      </c>
      <c r="AH55" s="22">
        <f t="shared" ref="AH55" si="136">COUNTIF(D55:AB55,"L")+SUM(COUNTIF(D55:AB55,"T")*0.5)</f>
        <v>0</v>
      </c>
      <c r="AI55" s="44" t="e">
        <f t="shared" ref="AI55" si="137">SUM(AG55/(AG55+AH55))</f>
        <v>#DIV/0!</v>
      </c>
      <c r="AJ55" s="19">
        <f t="shared" ref="AJ55" si="138">SUM(D56:AB56)</f>
        <v>0</v>
      </c>
      <c r="AK55" s="45" t="e">
        <f t="shared" ref="AK55" si="139">AJ55/COUNTA(D56:AB56)</f>
        <v>#DIV/0!</v>
      </c>
      <c r="AL55" s="43" t="e">
        <f t="shared" ref="AL55" si="140">LARGE(D56:AB56,1)</f>
        <v>#NUM!</v>
      </c>
      <c r="AM55" s="46">
        <f>SUM(D57:AB57)</f>
        <v>0</v>
      </c>
      <c r="AN55" s="161"/>
      <c r="AO55" s="29" t="e">
        <f t="shared" ref="AO55" si="141">B57</f>
        <v>#DIV/0!</v>
      </c>
      <c r="AP55" s="47" t="e">
        <f t="shared" ref="AP55" si="142">LARGE(D57:AB57,1)/$C$3</f>
        <v>#NUM!</v>
      </c>
      <c r="AQ55" s="29" t="e">
        <f>AO55-AN55</f>
        <v>#DIV/0!</v>
      </c>
      <c r="AR55" s="29" t="e">
        <f>AP55-AN55</f>
        <v>#NUM!</v>
      </c>
      <c r="AS55" s="59"/>
      <c r="AT55" s="49"/>
    </row>
    <row r="56" spans="1:46" ht="15" customHeight="1" x14ac:dyDescent="0.3">
      <c r="A56" s="55"/>
      <c r="B56" s="154"/>
      <c r="C56" s="18" t="s">
        <v>9</v>
      </c>
      <c r="D56" s="156"/>
      <c r="E56" s="156"/>
      <c r="F56" s="156"/>
      <c r="G56" s="156"/>
      <c r="H56" s="156"/>
      <c r="I56" s="156"/>
      <c r="J56" s="156"/>
      <c r="K56" s="156"/>
      <c r="L56" s="156"/>
      <c r="M56" s="156"/>
      <c r="N56" s="156"/>
      <c r="O56" s="156"/>
      <c r="P56" s="156"/>
      <c r="Q56" s="156"/>
      <c r="R56" s="156"/>
      <c r="S56" s="156"/>
      <c r="T56" s="156"/>
      <c r="U56" s="156"/>
      <c r="V56" s="156"/>
      <c r="W56" s="156"/>
      <c r="X56" s="156"/>
      <c r="Y56" s="156"/>
      <c r="Z56" s="156"/>
      <c r="AA56" s="156"/>
      <c r="AB56" s="156"/>
      <c r="AC56" s="58"/>
      <c r="AD56" s="100"/>
      <c r="AE56" s="19"/>
      <c r="AF56" s="43"/>
      <c r="AG56" s="21"/>
      <c r="AH56" s="22"/>
      <c r="AI56" s="44"/>
      <c r="AJ56" s="19"/>
      <c r="AK56" s="45"/>
      <c r="AL56" s="43"/>
      <c r="AM56" s="46"/>
      <c r="AN56" s="161"/>
      <c r="AO56" s="29"/>
      <c r="AP56" s="47"/>
      <c r="AQ56" s="29"/>
      <c r="AR56" s="29"/>
      <c r="AS56" s="67"/>
      <c r="AT56" s="49"/>
    </row>
    <row r="57" spans="1:46" ht="15.75" customHeight="1" thickBot="1" x14ac:dyDescent="0.35">
      <c r="A57" s="55"/>
      <c r="B57" s="110" t="e">
        <f>SUM(AM55)/(COUNTA(D55:AB55)*$C$3)</f>
        <v>#DIV/0!</v>
      </c>
      <c r="C57" s="35" t="s">
        <v>12</v>
      </c>
      <c r="D57" s="157"/>
      <c r="E57" s="157"/>
      <c r="F57" s="157"/>
      <c r="G57" s="157"/>
      <c r="H57" s="157"/>
      <c r="I57" s="157"/>
      <c r="J57" s="157"/>
      <c r="K57" s="157"/>
      <c r="L57" s="157"/>
      <c r="M57" s="157"/>
      <c r="N57" s="157"/>
      <c r="O57" s="157"/>
      <c r="P57" s="157"/>
      <c r="Q57" s="157"/>
      <c r="R57" s="157"/>
      <c r="S57" s="157"/>
      <c r="T57" s="157"/>
      <c r="U57" s="157"/>
      <c r="V57" s="157"/>
      <c r="W57" s="157"/>
      <c r="X57" s="157"/>
      <c r="Y57" s="157"/>
      <c r="Z57" s="157"/>
      <c r="AA57" s="157"/>
      <c r="AB57" s="157"/>
      <c r="AC57" s="66"/>
      <c r="AD57" s="101"/>
      <c r="AE57" s="19"/>
      <c r="AF57" s="43"/>
      <c r="AG57" s="21"/>
      <c r="AH57" s="22"/>
      <c r="AI57" s="44"/>
      <c r="AJ57" s="19"/>
      <c r="AK57" s="45"/>
      <c r="AL57" s="43"/>
      <c r="AM57" s="46"/>
      <c r="AN57" s="161"/>
      <c r="AO57" s="29"/>
      <c r="AP57" s="47"/>
      <c r="AQ57" s="29"/>
      <c r="AR57" s="29"/>
      <c r="AS57" s="59"/>
      <c r="AT57" s="49"/>
    </row>
    <row r="58" spans="1:46" ht="15" customHeight="1" x14ac:dyDescent="0.3">
      <c r="A58" s="55"/>
      <c r="B58" s="153"/>
      <c r="C58" s="6" t="s">
        <v>19</v>
      </c>
      <c r="D58" s="155"/>
      <c r="E58" s="155"/>
      <c r="F58" s="155"/>
      <c r="G58" s="155"/>
      <c r="H58" s="155"/>
      <c r="I58" s="155"/>
      <c r="J58" s="155"/>
      <c r="K58" s="155"/>
      <c r="L58" s="155"/>
      <c r="M58" s="155"/>
      <c r="N58" s="155"/>
      <c r="O58" s="155"/>
      <c r="P58" s="155"/>
      <c r="Q58" s="155"/>
      <c r="R58" s="155"/>
      <c r="S58" s="155"/>
      <c r="T58" s="155"/>
      <c r="U58" s="155"/>
      <c r="V58" s="155"/>
      <c r="W58" s="155"/>
      <c r="X58" s="155"/>
      <c r="Y58" s="155"/>
      <c r="Z58" s="155"/>
      <c r="AA58" s="155"/>
      <c r="AB58" s="155"/>
      <c r="AC58" s="58"/>
      <c r="AD58" s="102">
        <f t="shared" ref="AD58" si="143">B58</f>
        <v>0</v>
      </c>
      <c r="AE58" s="19">
        <f t="shared" ref="AE58" si="144">COUNTA(D58:AB58)*$C$3</f>
        <v>0</v>
      </c>
      <c r="AF58" s="43">
        <f t="shared" ref="AF58:AF75" si="145">COUNTA(D58:AB58)</f>
        <v>0</v>
      </c>
      <c r="AG58" s="21">
        <f t="shared" ref="AG58" si="146">COUNTIF(D58:AB58,"W")+SUM(COUNTIF(C58:AB58,"T")*0.5)</f>
        <v>0</v>
      </c>
      <c r="AH58" s="22">
        <f t="shared" ref="AH58" si="147">COUNTIF(D58:AB58,"L")+SUM(COUNTIF(D58:AB58,"T")*0.5)</f>
        <v>0</v>
      </c>
      <c r="AI58" s="44" t="e">
        <f t="shared" ref="AI58" si="148">SUM(AG58/(AG58+AH58))</f>
        <v>#DIV/0!</v>
      </c>
      <c r="AJ58" s="19">
        <f t="shared" ref="AJ58" si="149">SUM(D59:AB59)</f>
        <v>0</v>
      </c>
      <c r="AK58" s="45" t="e">
        <f t="shared" ref="AK58" si="150">AJ58/COUNTA(D59:AB59)</f>
        <v>#DIV/0!</v>
      </c>
      <c r="AL58" s="43" t="e">
        <f t="shared" ref="AL58" si="151">LARGE(D59:AB59,1)</f>
        <v>#NUM!</v>
      </c>
      <c r="AM58" s="46">
        <f>SUM(D60:AB60)</f>
        <v>0</v>
      </c>
      <c r="AN58" s="161"/>
      <c r="AO58" s="29" t="e">
        <f t="shared" ref="AO58" si="152">B60</f>
        <v>#DIV/0!</v>
      </c>
      <c r="AP58" s="47" t="e">
        <f t="shared" ref="AP58" si="153">LARGE(D60:AB60,1)/$C$3</f>
        <v>#NUM!</v>
      </c>
      <c r="AQ58" s="29" t="e">
        <f>AO58-AN58</f>
        <v>#DIV/0!</v>
      </c>
      <c r="AR58" s="29" t="e">
        <f>AP58-AN58</f>
        <v>#NUM!</v>
      </c>
      <c r="AS58" s="59"/>
    </row>
    <row r="59" spans="1:46" ht="15" customHeight="1" x14ac:dyDescent="0.3">
      <c r="A59" s="55"/>
      <c r="B59" s="154"/>
      <c r="C59" s="18" t="s">
        <v>9</v>
      </c>
      <c r="D59" s="156"/>
      <c r="E59" s="156"/>
      <c r="F59" s="156"/>
      <c r="G59" s="156"/>
      <c r="H59" s="156"/>
      <c r="I59" s="156"/>
      <c r="J59" s="156"/>
      <c r="K59" s="156"/>
      <c r="L59" s="156"/>
      <c r="M59" s="156"/>
      <c r="N59" s="156"/>
      <c r="O59" s="156"/>
      <c r="P59" s="156"/>
      <c r="Q59" s="156"/>
      <c r="R59" s="156"/>
      <c r="S59" s="156"/>
      <c r="T59" s="156"/>
      <c r="U59" s="156"/>
      <c r="V59" s="156"/>
      <c r="W59" s="156"/>
      <c r="X59" s="156"/>
      <c r="Y59" s="156"/>
      <c r="Z59" s="156"/>
      <c r="AA59" s="156"/>
      <c r="AB59" s="156"/>
      <c r="AC59" s="58"/>
      <c r="AD59" s="103"/>
      <c r="AE59" s="19"/>
      <c r="AF59" s="43"/>
      <c r="AG59" s="21"/>
      <c r="AH59" s="22"/>
      <c r="AI59" s="44"/>
      <c r="AJ59" s="19"/>
      <c r="AK59" s="45"/>
      <c r="AL59" s="43"/>
      <c r="AM59" s="46"/>
      <c r="AN59" s="161"/>
      <c r="AO59" s="29"/>
      <c r="AP59" s="47"/>
      <c r="AQ59" s="29"/>
      <c r="AR59" s="29"/>
      <c r="AS59" s="67"/>
    </row>
    <row r="60" spans="1:46" ht="15.75" customHeight="1" thickBot="1" x14ac:dyDescent="0.35">
      <c r="A60" s="55"/>
      <c r="B60" s="109" t="e">
        <f>SUM(AM58)/(COUNTA(D58:AB58)*$C$3)</f>
        <v>#DIV/0!</v>
      </c>
      <c r="C60" s="35" t="s">
        <v>12</v>
      </c>
      <c r="D60" s="157"/>
      <c r="E60" s="157"/>
      <c r="F60" s="157"/>
      <c r="G60" s="157"/>
      <c r="H60" s="157"/>
      <c r="I60" s="157"/>
      <c r="J60" s="157"/>
      <c r="K60" s="157"/>
      <c r="L60" s="157"/>
      <c r="M60" s="157"/>
      <c r="N60" s="157"/>
      <c r="O60" s="157"/>
      <c r="P60" s="157"/>
      <c r="Q60" s="157"/>
      <c r="R60" s="157"/>
      <c r="S60" s="157"/>
      <c r="T60" s="157"/>
      <c r="U60" s="157"/>
      <c r="V60" s="157"/>
      <c r="W60" s="157"/>
      <c r="X60" s="157"/>
      <c r="Y60" s="157"/>
      <c r="Z60" s="157"/>
      <c r="AA60" s="157"/>
      <c r="AB60" s="157"/>
      <c r="AC60" s="66"/>
      <c r="AD60" s="104"/>
      <c r="AE60" s="19"/>
      <c r="AF60" s="43"/>
      <c r="AG60" s="21"/>
      <c r="AH60" s="22"/>
      <c r="AI60" s="44"/>
      <c r="AJ60" s="19"/>
      <c r="AK60" s="45"/>
      <c r="AL60" s="43"/>
      <c r="AM60" s="46"/>
      <c r="AN60" s="161"/>
      <c r="AO60" s="29"/>
      <c r="AP60" s="47"/>
      <c r="AQ60" s="29"/>
      <c r="AR60" s="29"/>
      <c r="AS60" s="59"/>
    </row>
    <row r="61" spans="1:46" ht="15" customHeight="1" x14ac:dyDescent="0.3">
      <c r="A61" s="55"/>
      <c r="B61" s="153"/>
      <c r="C61" s="6" t="s">
        <v>19</v>
      </c>
      <c r="D61" s="155"/>
      <c r="E61" s="155"/>
      <c r="F61" s="155"/>
      <c r="G61" s="155"/>
      <c r="H61" s="155"/>
      <c r="I61" s="155"/>
      <c r="J61" s="155"/>
      <c r="K61" s="155"/>
      <c r="L61" s="155"/>
      <c r="M61" s="155"/>
      <c r="N61" s="155"/>
      <c r="O61" s="155"/>
      <c r="P61" s="155"/>
      <c r="Q61" s="155"/>
      <c r="R61" s="155"/>
      <c r="S61" s="155"/>
      <c r="T61" s="155"/>
      <c r="U61" s="155"/>
      <c r="V61" s="155"/>
      <c r="W61" s="155"/>
      <c r="X61" s="155"/>
      <c r="Y61" s="155"/>
      <c r="Z61" s="155"/>
      <c r="AA61" s="155"/>
      <c r="AB61" s="155"/>
      <c r="AC61" s="58"/>
      <c r="AD61" s="102">
        <f t="shared" ref="AD61" si="154">B61</f>
        <v>0</v>
      </c>
      <c r="AE61" s="19">
        <f t="shared" ref="AE61" si="155">COUNTA(D61:AB61)*$C$3</f>
        <v>0</v>
      </c>
      <c r="AF61" s="43">
        <f>COUNTA(D61:AB61)</f>
        <v>0</v>
      </c>
      <c r="AG61" s="21">
        <f t="shared" ref="AG61" si="156">COUNTIF(D61:AB61,"W")+SUM(COUNTIF(C61:AB61,"T")*0.5)</f>
        <v>0</v>
      </c>
      <c r="AH61" s="22">
        <f t="shared" ref="AH61" si="157">COUNTIF(D61:AB61,"L")+SUM(COUNTIF(D61:AB61,"T")*0.5)</f>
        <v>0</v>
      </c>
      <c r="AI61" s="44" t="e">
        <f t="shared" ref="AI61" si="158">SUM(AG61/(AG61+AH61))</f>
        <v>#DIV/0!</v>
      </c>
      <c r="AJ61" s="19">
        <f t="shared" ref="AJ61" si="159">SUM(D62:AB62)</f>
        <v>0</v>
      </c>
      <c r="AK61" s="45" t="e">
        <f t="shared" ref="AK61" si="160">AJ61/COUNTA(D62:AB62)</f>
        <v>#DIV/0!</v>
      </c>
      <c r="AL61" s="43" t="e">
        <f t="shared" ref="AL61" si="161">LARGE(D62:AB62,1)</f>
        <v>#NUM!</v>
      </c>
      <c r="AM61" s="46">
        <f>SUM(D63:AB63)</f>
        <v>0</v>
      </c>
      <c r="AN61" s="161"/>
      <c r="AO61" s="29" t="e">
        <f t="shared" ref="AO61" si="162">B63</f>
        <v>#DIV/0!</v>
      </c>
      <c r="AP61" s="47" t="e">
        <f t="shared" ref="AP61" si="163">LARGE(D63:AB63,1)/$C$3</f>
        <v>#NUM!</v>
      </c>
      <c r="AQ61" s="29" t="e">
        <f>AO61-AN61</f>
        <v>#DIV/0!</v>
      </c>
      <c r="AR61" s="29" t="e">
        <f>AP61-AN61</f>
        <v>#NUM!</v>
      </c>
      <c r="AS61" s="59"/>
      <c r="AT61" s="49"/>
    </row>
    <row r="62" spans="1:46" ht="15" customHeight="1" x14ac:dyDescent="0.3">
      <c r="A62" s="55"/>
      <c r="B62" s="154"/>
      <c r="C62" s="18" t="s">
        <v>9</v>
      </c>
      <c r="D62" s="156"/>
      <c r="E62" s="156"/>
      <c r="F62" s="156"/>
      <c r="G62" s="156"/>
      <c r="H62" s="156"/>
      <c r="I62" s="156"/>
      <c r="J62" s="156"/>
      <c r="K62" s="156"/>
      <c r="L62" s="156"/>
      <c r="M62" s="156"/>
      <c r="N62" s="156"/>
      <c r="O62" s="156"/>
      <c r="P62" s="156"/>
      <c r="Q62" s="156"/>
      <c r="R62" s="156"/>
      <c r="S62" s="156"/>
      <c r="T62" s="156"/>
      <c r="U62" s="156"/>
      <c r="V62" s="156"/>
      <c r="W62" s="156"/>
      <c r="X62" s="156"/>
      <c r="Y62" s="156"/>
      <c r="Z62" s="156"/>
      <c r="AA62" s="156"/>
      <c r="AB62" s="156"/>
      <c r="AC62" s="58"/>
      <c r="AD62" s="103"/>
      <c r="AE62" s="19"/>
      <c r="AF62" s="43"/>
      <c r="AG62" s="21"/>
      <c r="AH62" s="22"/>
      <c r="AI62" s="44"/>
      <c r="AJ62" s="19"/>
      <c r="AK62" s="45"/>
      <c r="AL62" s="43"/>
      <c r="AM62" s="46"/>
      <c r="AN62" s="161"/>
      <c r="AO62" s="29"/>
      <c r="AP62" s="47"/>
      <c r="AQ62" s="29"/>
      <c r="AR62" s="29"/>
      <c r="AS62" s="67"/>
      <c r="AT62" s="49"/>
    </row>
    <row r="63" spans="1:46" ht="15.75" customHeight="1" thickBot="1" x14ac:dyDescent="0.35">
      <c r="A63" s="55"/>
      <c r="B63" s="109" t="e">
        <f>SUM(AM61)/(COUNTA(D61:AB61)*$C$3)</f>
        <v>#DIV/0!</v>
      </c>
      <c r="C63" s="35" t="s">
        <v>12</v>
      </c>
      <c r="D63" s="157"/>
      <c r="E63" s="157"/>
      <c r="F63" s="157"/>
      <c r="G63" s="157"/>
      <c r="H63" s="157"/>
      <c r="I63" s="157"/>
      <c r="J63" s="157"/>
      <c r="K63" s="157"/>
      <c r="L63" s="157"/>
      <c r="M63" s="157"/>
      <c r="N63" s="157"/>
      <c r="O63" s="157"/>
      <c r="P63" s="157"/>
      <c r="Q63" s="157"/>
      <c r="R63" s="157"/>
      <c r="S63" s="157"/>
      <c r="T63" s="157"/>
      <c r="U63" s="157"/>
      <c r="V63" s="157"/>
      <c r="W63" s="157"/>
      <c r="X63" s="157"/>
      <c r="Y63" s="157"/>
      <c r="Z63" s="157"/>
      <c r="AA63" s="157"/>
      <c r="AB63" s="157"/>
      <c r="AC63" s="66"/>
      <c r="AD63" s="104"/>
      <c r="AE63" s="19"/>
      <c r="AF63" s="43"/>
      <c r="AG63" s="21"/>
      <c r="AH63" s="22"/>
      <c r="AI63" s="44"/>
      <c r="AJ63" s="19"/>
      <c r="AK63" s="45"/>
      <c r="AL63" s="43"/>
      <c r="AM63" s="46"/>
      <c r="AN63" s="161"/>
      <c r="AO63" s="29"/>
      <c r="AP63" s="47"/>
      <c r="AQ63" s="29"/>
      <c r="AR63" s="29"/>
      <c r="AS63" s="59"/>
      <c r="AT63" s="49"/>
    </row>
    <row r="64" spans="1:46" ht="15" customHeight="1" x14ac:dyDescent="0.3">
      <c r="A64" s="55"/>
      <c r="B64" s="153"/>
      <c r="C64" s="6" t="s">
        <v>19</v>
      </c>
      <c r="D64" s="155"/>
      <c r="E64" s="155"/>
      <c r="F64" s="155"/>
      <c r="G64" s="155"/>
      <c r="H64" s="155"/>
      <c r="I64" s="155"/>
      <c r="J64" s="155"/>
      <c r="K64" s="155"/>
      <c r="L64" s="155"/>
      <c r="M64" s="155"/>
      <c r="N64" s="155"/>
      <c r="O64" s="155"/>
      <c r="P64" s="155"/>
      <c r="Q64" s="155"/>
      <c r="R64" s="155"/>
      <c r="S64" s="155"/>
      <c r="T64" s="155"/>
      <c r="U64" s="155"/>
      <c r="V64" s="155"/>
      <c r="W64" s="155"/>
      <c r="X64" s="155"/>
      <c r="Y64" s="155"/>
      <c r="Z64" s="155"/>
      <c r="AA64" s="155"/>
      <c r="AB64" s="155"/>
      <c r="AC64" s="58"/>
      <c r="AD64" s="102">
        <f t="shared" ref="AD64" si="164">B64</f>
        <v>0</v>
      </c>
      <c r="AE64" s="19">
        <f t="shared" ref="AE64" si="165">COUNTA(D64:AB64)*$C$3</f>
        <v>0</v>
      </c>
      <c r="AF64" s="43">
        <f t="shared" ref="AF64:AF75" si="166">COUNTA(D64:AB64)</f>
        <v>0</v>
      </c>
      <c r="AG64" s="21">
        <f t="shared" ref="AG64" si="167">COUNTIF(D64:AB64,"W")+SUM(COUNTIF(C64:AB64,"T")*0.5)</f>
        <v>0</v>
      </c>
      <c r="AH64" s="22">
        <f t="shared" ref="AH64" si="168">COUNTIF(D64:AB64,"L")+SUM(COUNTIF(D64:AB64,"T")*0.5)</f>
        <v>0</v>
      </c>
      <c r="AI64" s="44" t="e">
        <f t="shared" ref="AI64" si="169">SUM(AG64/(AG64+AH64))</f>
        <v>#DIV/0!</v>
      </c>
      <c r="AJ64" s="19">
        <f t="shared" ref="AJ64" si="170">SUM(D65:AB65)</f>
        <v>0</v>
      </c>
      <c r="AK64" s="45" t="e">
        <f t="shared" ref="AK64" si="171">AJ64/COUNTA(D65:AB65)</f>
        <v>#DIV/0!</v>
      </c>
      <c r="AL64" s="43" t="e">
        <f t="shared" ref="AL64" si="172">LARGE(D65:AB65,1)</f>
        <v>#NUM!</v>
      </c>
      <c r="AM64" s="46">
        <f>SUM(D66:AB66)</f>
        <v>0</v>
      </c>
      <c r="AN64" s="161"/>
      <c r="AO64" s="29" t="e">
        <f t="shared" ref="AO64" si="173">B66</f>
        <v>#DIV/0!</v>
      </c>
      <c r="AP64" s="47" t="e">
        <f t="shared" ref="AP64" si="174">LARGE(D66:AB66,1)/$C$3</f>
        <v>#NUM!</v>
      </c>
      <c r="AQ64" s="29" t="e">
        <f>AO64-AN64</f>
        <v>#DIV/0!</v>
      </c>
      <c r="AR64" s="29" t="e">
        <f>AP64-AN64</f>
        <v>#NUM!</v>
      </c>
      <c r="AS64" s="59"/>
      <c r="AT64" s="49"/>
    </row>
    <row r="65" spans="1:46" ht="15" customHeight="1" x14ac:dyDescent="0.3">
      <c r="A65" s="55"/>
      <c r="B65" s="154"/>
      <c r="C65" s="18" t="s">
        <v>9</v>
      </c>
      <c r="D65" s="156"/>
      <c r="E65" s="156"/>
      <c r="F65" s="156"/>
      <c r="G65" s="156"/>
      <c r="H65" s="156"/>
      <c r="I65" s="156"/>
      <c r="J65" s="156"/>
      <c r="K65" s="156"/>
      <c r="L65" s="156"/>
      <c r="M65" s="156"/>
      <c r="N65" s="156"/>
      <c r="O65" s="156"/>
      <c r="P65" s="156"/>
      <c r="Q65" s="156"/>
      <c r="R65" s="156"/>
      <c r="S65" s="156"/>
      <c r="T65" s="156"/>
      <c r="U65" s="156"/>
      <c r="V65" s="156"/>
      <c r="W65" s="156"/>
      <c r="X65" s="156"/>
      <c r="Y65" s="156"/>
      <c r="Z65" s="156"/>
      <c r="AA65" s="156"/>
      <c r="AB65" s="156"/>
      <c r="AC65" s="58"/>
      <c r="AD65" s="103"/>
      <c r="AE65" s="19"/>
      <c r="AF65" s="43"/>
      <c r="AG65" s="21"/>
      <c r="AH65" s="22"/>
      <c r="AI65" s="44"/>
      <c r="AJ65" s="19"/>
      <c r="AK65" s="45"/>
      <c r="AL65" s="43"/>
      <c r="AM65" s="46"/>
      <c r="AN65" s="161"/>
      <c r="AO65" s="29"/>
      <c r="AP65" s="47"/>
      <c r="AQ65" s="29"/>
      <c r="AR65" s="29"/>
      <c r="AS65" s="67"/>
      <c r="AT65" s="49"/>
    </row>
    <row r="66" spans="1:46" ht="15.75" customHeight="1" thickBot="1" x14ac:dyDescent="0.35">
      <c r="A66" s="55"/>
      <c r="B66" s="109" t="e">
        <f>SUM(AM64)/(COUNTA(D64:AB64)*$C$3)</f>
        <v>#DIV/0!</v>
      </c>
      <c r="C66" s="35" t="s">
        <v>12</v>
      </c>
      <c r="D66" s="157"/>
      <c r="E66" s="157"/>
      <c r="F66" s="157"/>
      <c r="G66" s="157"/>
      <c r="H66" s="157"/>
      <c r="I66" s="157"/>
      <c r="J66" s="157"/>
      <c r="K66" s="157"/>
      <c r="L66" s="157"/>
      <c r="M66" s="157"/>
      <c r="N66" s="157"/>
      <c r="O66" s="157"/>
      <c r="P66" s="157"/>
      <c r="Q66" s="157"/>
      <c r="R66" s="157"/>
      <c r="S66" s="157"/>
      <c r="T66" s="157"/>
      <c r="U66" s="157"/>
      <c r="V66" s="157"/>
      <c r="W66" s="157"/>
      <c r="X66" s="157"/>
      <c r="Y66" s="157"/>
      <c r="Z66" s="157"/>
      <c r="AA66" s="157"/>
      <c r="AB66" s="157"/>
      <c r="AC66" s="66"/>
      <c r="AD66" s="104"/>
      <c r="AE66" s="19"/>
      <c r="AF66" s="43"/>
      <c r="AG66" s="21"/>
      <c r="AH66" s="22"/>
      <c r="AI66" s="44"/>
      <c r="AJ66" s="19"/>
      <c r="AK66" s="45"/>
      <c r="AL66" s="43"/>
      <c r="AM66" s="46"/>
      <c r="AN66" s="161"/>
      <c r="AO66" s="29"/>
      <c r="AP66" s="47"/>
      <c r="AQ66" s="29"/>
      <c r="AR66" s="29"/>
      <c r="AS66" s="59"/>
      <c r="AT66" s="49"/>
    </row>
    <row r="67" spans="1:46" ht="15" customHeight="1" x14ac:dyDescent="0.3">
      <c r="A67" s="55"/>
      <c r="B67" s="153"/>
      <c r="C67" s="6" t="s">
        <v>19</v>
      </c>
      <c r="D67" s="155"/>
      <c r="E67" s="155"/>
      <c r="F67" s="155"/>
      <c r="G67" s="155"/>
      <c r="H67" s="155"/>
      <c r="I67" s="155"/>
      <c r="J67" s="155"/>
      <c r="K67" s="155"/>
      <c r="L67" s="155"/>
      <c r="M67" s="155"/>
      <c r="N67" s="155"/>
      <c r="O67" s="155"/>
      <c r="P67" s="155"/>
      <c r="Q67" s="155"/>
      <c r="R67" s="155"/>
      <c r="S67" s="155"/>
      <c r="T67" s="155"/>
      <c r="U67" s="155"/>
      <c r="V67" s="155"/>
      <c r="W67" s="155"/>
      <c r="X67" s="155"/>
      <c r="Y67" s="155"/>
      <c r="Z67" s="155"/>
      <c r="AA67" s="155"/>
      <c r="AB67" s="155"/>
      <c r="AC67" s="58"/>
      <c r="AD67" s="105">
        <f t="shared" ref="AD67" si="175">B67</f>
        <v>0</v>
      </c>
      <c r="AE67" s="19">
        <f t="shared" ref="AE67" si="176">COUNTA(D67:AB67)*$C$3</f>
        <v>0</v>
      </c>
      <c r="AF67" s="43">
        <f t="shared" ref="AF67:AF75" si="177">COUNTA(D67:AB67)</f>
        <v>0</v>
      </c>
      <c r="AG67" s="21">
        <f t="shared" ref="AG67" si="178">COUNTIF(D67:AB67,"W")+SUM(COUNTIF(C67:AB67,"T")*0.5)</f>
        <v>0</v>
      </c>
      <c r="AH67" s="22">
        <f t="shared" ref="AH67" si="179">COUNTIF(D67:AB67,"L")+SUM(COUNTIF(D67:AB67,"T")*0.5)</f>
        <v>0</v>
      </c>
      <c r="AI67" s="44" t="e">
        <f t="shared" ref="AI67" si="180">SUM(AG67/(AG67+AH67))</f>
        <v>#DIV/0!</v>
      </c>
      <c r="AJ67" s="19">
        <f t="shared" ref="AJ67" si="181">SUM(D68:AB68)</f>
        <v>0</v>
      </c>
      <c r="AK67" s="45" t="e">
        <f t="shared" ref="AK67" si="182">AJ67/COUNTA(D68:AB68)</f>
        <v>#DIV/0!</v>
      </c>
      <c r="AL67" s="43" t="e">
        <f t="shared" ref="AL67" si="183">LARGE(D68:AB68,1)</f>
        <v>#NUM!</v>
      </c>
      <c r="AM67" s="46">
        <f>SUM(D69:AB69)</f>
        <v>0</v>
      </c>
      <c r="AN67" s="161"/>
      <c r="AO67" s="29" t="e">
        <f t="shared" ref="AO67" si="184">B69</f>
        <v>#DIV/0!</v>
      </c>
      <c r="AP67" s="47" t="e">
        <f t="shared" ref="AP67" si="185">LARGE(D69:AB69,1)/$C$3</f>
        <v>#NUM!</v>
      </c>
      <c r="AQ67" s="29" t="e">
        <f>AO67-AN67</f>
        <v>#DIV/0!</v>
      </c>
      <c r="AR67" s="29" t="e">
        <f>AP67-AN67</f>
        <v>#NUM!</v>
      </c>
      <c r="AS67" s="59"/>
    </row>
    <row r="68" spans="1:46" ht="15" customHeight="1" x14ac:dyDescent="0.3">
      <c r="A68" s="55"/>
      <c r="B68" s="154"/>
      <c r="C68" s="18" t="s">
        <v>9</v>
      </c>
      <c r="D68" s="156"/>
      <c r="E68" s="156"/>
      <c r="F68" s="156"/>
      <c r="G68" s="156"/>
      <c r="H68" s="156"/>
      <c r="I68" s="156"/>
      <c r="J68" s="156"/>
      <c r="K68" s="156"/>
      <c r="L68" s="156"/>
      <c r="M68" s="156"/>
      <c r="N68" s="156"/>
      <c r="O68" s="156"/>
      <c r="P68" s="156"/>
      <c r="Q68" s="156"/>
      <c r="R68" s="156"/>
      <c r="S68" s="156"/>
      <c r="T68" s="156"/>
      <c r="U68" s="156"/>
      <c r="V68" s="156"/>
      <c r="W68" s="156"/>
      <c r="X68" s="156"/>
      <c r="Y68" s="156"/>
      <c r="Z68" s="156"/>
      <c r="AA68" s="156"/>
      <c r="AB68" s="156"/>
      <c r="AC68" s="58"/>
      <c r="AD68" s="106"/>
      <c r="AE68" s="19"/>
      <c r="AF68" s="43"/>
      <c r="AG68" s="21"/>
      <c r="AH68" s="22"/>
      <c r="AI68" s="44"/>
      <c r="AJ68" s="19"/>
      <c r="AK68" s="45"/>
      <c r="AL68" s="43"/>
      <c r="AM68" s="46"/>
      <c r="AN68" s="161"/>
      <c r="AO68" s="29"/>
      <c r="AP68" s="47"/>
      <c r="AQ68" s="29"/>
      <c r="AR68" s="29"/>
      <c r="AS68" s="67"/>
    </row>
    <row r="69" spans="1:46" ht="15.75" customHeight="1" thickBot="1" x14ac:dyDescent="0.35">
      <c r="A69" s="55"/>
      <c r="B69" s="108" t="e">
        <f>SUM(AM67)/(COUNTA(D67:AB67)*$C$3)</f>
        <v>#DIV/0!</v>
      </c>
      <c r="C69" s="35" t="s">
        <v>12</v>
      </c>
      <c r="D69" s="157"/>
      <c r="E69" s="157"/>
      <c r="F69" s="157"/>
      <c r="G69" s="157"/>
      <c r="H69" s="157"/>
      <c r="I69" s="157"/>
      <c r="J69" s="157"/>
      <c r="K69" s="157"/>
      <c r="L69" s="157"/>
      <c r="M69" s="157"/>
      <c r="N69" s="157"/>
      <c r="O69" s="157"/>
      <c r="P69" s="157"/>
      <c r="Q69" s="157"/>
      <c r="R69" s="157"/>
      <c r="S69" s="157"/>
      <c r="T69" s="157"/>
      <c r="U69" s="157"/>
      <c r="V69" s="157"/>
      <c r="W69" s="157"/>
      <c r="X69" s="157"/>
      <c r="Y69" s="157"/>
      <c r="Z69" s="157"/>
      <c r="AA69" s="157"/>
      <c r="AB69" s="157"/>
      <c r="AC69" s="66"/>
      <c r="AD69" s="107"/>
      <c r="AE69" s="19"/>
      <c r="AF69" s="43"/>
      <c r="AG69" s="21"/>
      <c r="AH69" s="22"/>
      <c r="AI69" s="44"/>
      <c r="AJ69" s="19"/>
      <c r="AK69" s="45"/>
      <c r="AL69" s="43"/>
      <c r="AM69" s="46"/>
      <c r="AN69" s="161"/>
      <c r="AO69" s="29"/>
      <c r="AP69" s="47"/>
      <c r="AQ69" s="29"/>
      <c r="AR69" s="29"/>
      <c r="AS69" s="59"/>
    </row>
    <row r="70" spans="1:46" ht="15" customHeight="1" x14ac:dyDescent="0.3">
      <c r="A70" s="55"/>
      <c r="B70" s="153"/>
      <c r="C70" s="6" t="s">
        <v>19</v>
      </c>
      <c r="D70" s="155"/>
      <c r="E70" s="155"/>
      <c r="F70" s="155"/>
      <c r="G70" s="155"/>
      <c r="H70" s="155"/>
      <c r="I70" s="155"/>
      <c r="J70" s="155"/>
      <c r="K70" s="155"/>
      <c r="L70" s="155"/>
      <c r="M70" s="155"/>
      <c r="N70" s="155"/>
      <c r="O70" s="155"/>
      <c r="P70" s="155"/>
      <c r="Q70" s="155"/>
      <c r="R70" s="155"/>
      <c r="S70" s="155"/>
      <c r="T70" s="155"/>
      <c r="U70" s="155"/>
      <c r="V70" s="155"/>
      <c r="W70" s="155"/>
      <c r="X70" s="155"/>
      <c r="Y70" s="155"/>
      <c r="Z70" s="155"/>
      <c r="AA70" s="155"/>
      <c r="AB70" s="155"/>
      <c r="AC70" s="58"/>
      <c r="AD70" s="105">
        <f t="shared" ref="AD70" si="186">B70</f>
        <v>0</v>
      </c>
      <c r="AE70" s="19">
        <f t="shared" ref="AE70" si="187">COUNTA(D70:AB70)*$C$3</f>
        <v>0</v>
      </c>
      <c r="AF70" s="43">
        <f t="shared" ref="AF70:AF75" si="188">COUNTA(D70:AB70)</f>
        <v>0</v>
      </c>
      <c r="AG70" s="21">
        <f t="shared" ref="AG70" si="189">COUNTIF(D70:AB70,"W")+SUM(COUNTIF(C70:AB70,"T")*0.5)</f>
        <v>0</v>
      </c>
      <c r="AH70" s="22">
        <f t="shared" ref="AH70" si="190">COUNTIF(D70:AB70,"L")+SUM(COUNTIF(D70:AB70,"T")*0.5)</f>
        <v>0</v>
      </c>
      <c r="AI70" s="44" t="e">
        <f t="shared" ref="AI70" si="191">SUM(AG70/(AG70+AH70))</f>
        <v>#DIV/0!</v>
      </c>
      <c r="AJ70" s="19">
        <f t="shared" ref="AJ70" si="192">SUM(D71:AB71)</f>
        <v>0</v>
      </c>
      <c r="AK70" s="45" t="e">
        <f t="shared" ref="AK70" si="193">AJ70/COUNTA(D71:AB71)</f>
        <v>#DIV/0!</v>
      </c>
      <c r="AL70" s="43" t="e">
        <f t="shared" ref="AL70" si="194">LARGE(D71:AB71,1)</f>
        <v>#NUM!</v>
      </c>
      <c r="AM70" s="46">
        <f>SUM(D72:AB72)</f>
        <v>0</v>
      </c>
      <c r="AN70" s="161"/>
      <c r="AO70" s="29" t="e">
        <f t="shared" ref="AO70" si="195">B72</f>
        <v>#DIV/0!</v>
      </c>
      <c r="AP70" s="47" t="e">
        <f t="shared" ref="AP70" si="196">LARGE(D72:AB72,1)/$C$3</f>
        <v>#NUM!</v>
      </c>
      <c r="AQ70" s="29" t="e">
        <f>AO70-AN70</f>
        <v>#DIV/0!</v>
      </c>
      <c r="AR70" s="29" t="e">
        <f>AP70-AN70</f>
        <v>#NUM!</v>
      </c>
      <c r="AS70" s="59"/>
      <c r="AT70" s="49"/>
    </row>
    <row r="71" spans="1:46" ht="15" customHeight="1" x14ac:dyDescent="0.3">
      <c r="A71" s="55"/>
      <c r="B71" s="154"/>
      <c r="C71" s="18" t="s">
        <v>9</v>
      </c>
      <c r="D71" s="156"/>
      <c r="E71" s="156"/>
      <c r="F71" s="156"/>
      <c r="G71" s="156"/>
      <c r="H71" s="156"/>
      <c r="I71" s="156"/>
      <c r="J71" s="156"/>
      <c r="K71" s="156"/>
      <c r="L71" s="156"/>
      <c r="M71" s="156"/>
      <c r="N71" s="156"/>
      <c r="O71" s="156"/>
      <c r="P71" s="156"/>
      <c r="Q71" s="156"/>
      <c r="R71" s="156"/>
      <c r="S71" s="156"/>
      <c r="T71" s="156"/>
      <c r="U71" s="156"/>
      <c r="V71" s="156"/>
      <c r="W71" s="156"/>
      <c r="X71" s="156"/>
      <c r="Y71" s="156"/>
      <c r="Z71" s="156"/>
      <c r="AA71" s="156"/>
      <c r="AB71" s="156"/>
      <c r="AC71" s="58"/>
      <c r="AD71" s="106"/>
      <c r="AE71" s="19"/>
      <c r="AF71" s="43"/>
      <c r="AG71" s="21"/>
      <c r="AH71" s="22"/>
      <c r="AI71" s="44"/>
      <c r="AJ71" s="19"/>
      <c r="AK71" s="45"/>
      <c r="AL71" s="43"/>
      <c r="AM71" s="46"/>
      <c r="AN71" s="161"/>
      <c r="AO71" s="29"/>
      <c r="AP71" s="47"/>
      <c r="AQ71" s="29"/>
      <c r="AR71" s="29"/>
      <c r="AS71" s="67"/>
      <c r="AT71" s="49"/>
    </row>
    <row r="72" spans="1:46" ht="15.75" customHeight="1" thickBot="1" x14ac:dyDescent="0.35">
      <c r="A72" s="55"/>
      <c r="B72" s="108" t="e">
        <f>SUM(AM70)/(COUNTA(D70:AB70)*$C$3)</f>
        <v>#DIV/0!</v>
      </c>
      <c r="C72" s="35" t="s">
        <v>12</v>
      </c>
      <c r="D72" s="157"/>
      <c r="E72" s="157"/>
      <c r="F72" s="157"/>
      <c r="G72" s="157"/>
      <c r="H72" s="157"/>
      <c r="I72" s="157"/>
      <c r="J72" s="157"/>
      <c r="K72" s="157"/>
      <c r="L72" s="157"/>
      <c r="M72" s="157"/>
      <c r="N72" s="157"/>
      <c r="O72" s="157"/>
      <c r="P72" s="157"/>
      <c r="Q72" s="157"/>
      <c r="R72" s="157"/>
      <c r="S72" s="157"/>
      <c r="T72" s="157"/>
      <c r="U72" s="157"/>
      <c r="V72" s="157"/>
      <c r="W72" s="157"/>
      <c r="X72" s="157"/>
      <c r="Y72" s="157"/>
      <c r="Z72" s="157"/>
      <c r="AA72" s="157"/>
      <c r="AB72" s="157"/>
      <c r="AC72" s="66"/>
      <c r="AD72" s="107"/>
      <c r="AE72" s="19"/>
      <c r="AF72" s="43"/>
      <c r="AG72" s="21"/>
      <c r="AH72" s="22"/>
      <c r="AI72" s="44"/>
      <c r="AJ72" s="19"/>
      <c r="AK72" s="45"/>
      <c r="AL72" s="43"/>
      <c r="AM72" s="46"/>
      <c r="AN72" s="161"/>
      <c r="AO72" s="29"/>
      <c r="AP72" s="47"/>
      <c r="AQ72" s="29"/>
      <c r="AR72" s="29"/>
      <c r="AS72" s="59"/>
      <c r="AT72" s="49"/>
    </row>
    <row r="73" spans="1:46" ht="15" customHeight="1" x14ac:dyDescent="0.3">
      <c r="A73" s="55"/>
      <c r="B73" s="153"/>
      <c r="C73" s="6" t="s">
        <v>19</v>
      </c>
      <c r="D73" s="155"/>
      <c r="E73" s="155"/>
      <c r="F73" s="155"/>
      <c r="G73" s="155"/>
      <c r="H73" s="155"/>
      <c r="I73" s="155"/>
      <c r="J73" s="155"/>
      <c r="K73" s="155"/>
      <c r="L73" s="155"/>
      <c r="M73" s="155"/>
      <c r="N73" s="155"/>
      <c r="O73" s="155"/>
      <c r="P73" s="155"/>
      <c r="Q73" s="155"/>
      <c r="R73" s="155"/>
      <c r="S73" s="155"/>
      <c r="T73" s="155"/>
      <c r="U73" s="155"/>
      <c r="V73" s="155"/>
      <c r="W73" s="155"/>
      <c r="X73" s="155"/>
      <c r="Y73" s="155"/>
      <c r="Z73" s="155"/>
      <c r="AA73" s="155"/>
      <c r="AB73" s="155"/>
      <c r="AC73" s="58"/>
      <c r="AD73" s="105">
        <f t="shared" ref="AD73" si="197">B73</f>
        <v>0</v>
      </c>
      <c r="AE73" s="19">
        <f t="shared" ref="AE73" si="198">COUNTA(D73:AB73)*$C$3</f>
        <v>0</v>
      </c>
      <c r="AF73" s="43">
        <f t="shared" ref="AF73:AF75" si="199">COUNTA(D73:AB73)</f>
        <v>0</v>
      </c>
      <c r="AG73" s="21">
        <f t="shared" ref="AG73" si="200">COUNTIF(D73:AB73,"W")+SUM(COUNTIF(C73:AB73,"T")*0.5)</f>
        <v>0</v>
      </c>
      <c r="AH73" s="22">
        <f t="shared" ref="AH73" si="201">COUNTIF(D73:AB73,"L")+SUM(COUNTIF(D73:AB73,"T")*0.5)</f>
        <v>0</v>
      </c>
      <c r="AI73" s="44" t="e">
        <f t="shared" ref="AI73" si="202">SUM(AG73/(AG73+AH73))</f>
        <v>#DIV/0!</v>
      </c>
      <c r="AJ73" s="19">
        <f t="shared" ref="AJ73" si="203">SUM(D74:AB74)</f>
        <v>0</v>
      </c>
      <c r="AK73" s="45" t="e">
        <f t="shared" ref="AK73" si="204">AJ73/COUNTA(D74:AB74)</f>
        <v>#DIV/0!</v>
      </c>
      <c r="AL73" s="43" t="e">
        <f t="shared" ref="AL73" si="205">LARGE(D74:AB74,1)</f>
        <v>#NUM!</v>
      </c>
      <c r="AM73" s="46">
        <f>SUM(D75:AB75)</f>
        <v>0</v>
      </c>
      <c r="AN73" s="161"/>
      <c r="AO73" s="29" t="e">
        <f t="shared" ref="AO73" si="206">B75</f>
        <v>#DIV/0!</v>
      </c>
      <c r="AP73" s="47" t="e">
        <f t="shared" ref="AP73" si="207">LARGE(D75:AB75,1)/$C$3</f>
        <v>#NUM!</v>
      </c>
      <c r="AQ73" s="29" t="e">
        <f>AO73-AN73</f>
        <v>#DIV/0!</v>
      </c>
      <c r="AR73" s="29" t="e">
        <f>AP73-AN73</f>
        <v>#NUM!</v>
      </c>
      <c r="AS73" s="59"/>
      <c r="AT73" s="49"/>
    </row>
    <row r="74" spans="1:46" ht="15" customHeight="1" x14ac:dyDescent="0.3">
      <c r="A74" s="55"/>
      <c r="B74" s="154"/>
      <c r="C74" s="18" t="s">
        <v>9</v>
      </c>
      <c r="D74" s="156"/>
      <c r="E74" s="156"/>
      <c r="F74" s="156"/>
      <c r="G74" s="156"/>
      <c r="H74" s="156"/>
      <c r="I74" s="156"/>
      <c r="J74" s="156"/>
      <c r="K74" s="156"/>
      <c r="L74" s="156"/>
      <c r="M74" s="156"/>
      <c r="N74" s="156"/>
      <c r="O74" s="156"/>
      <c r="P74" s="156"/>
      <c r="Q74" s="156"/>
      <c r="R74" s="156"/>
      <c r="S74" s="156"/>
      <c r="T74" s="156"/>
      <c r="U74" s="156"/>
      <c r="V74" s="156"/>
      <c r="W74" s="156"/>
      <c r="X74" s="156"/>
      <c r="Y74" s="156"/>
      <c r="Z74" s="156"/>
      <c r="AA74" s="156"/>
      <c r="AB74" s="156"/>
      <c r="AC74" s="58"/>
      <c r="AD74" s="106"/>
      <c r="AE74" s="19"/>
      <c r="AF74" s="43"/>
      <c r="AG74" s="21"/>
      <c r="AH74" s="22"/>
      <c r="AI74" s="44"/>
      <c r="AJ74" s="19"/>
      <c r="AK74" s="45"/>
      <c r="AL74" s="43"/>
      <c r="AM74" s="46"/>
      <c r="AN74" s="161"/>
      <c r="AO74" s="29"/>
      <c r="AP74" s="47"/>
      <c r="AQ74" s="29"/>
      <c r="AR74" s="29"/>
      <c r="AS74" s="67"/>
      <c r="AT74" s="49"/>
    </row>
    <row r="75" spans="1:46" ht="15.75" customHeight="1" thickBot="1" x14ac:dyDescent="0.35">
      <c r="A75" s="55"/>
      <c r="B75" s="108" t="e">
        <f>SUM(AM73)/(COUNTA(D73:AB73)*$C$3)</f>
        <v>#DIV/0!</v>
      </c>
      <c r="C75" s="35" t="s">
        <v>12</v>
      </c>
      <c r="D75" s="157"/>
      <c r="E75" s="157"/>
      <c r="F75" s="157"/>
      <c r="G75" s="157"/>
      <c r="H75" s="157"/>
      <c r="I75" s="157"/>
      <c r="J75" s="157"/>
      <c r="K75" s="157"/>
      <c r="L75" s="157"/>
      <c r="M75" s="157"/>
      <c r="N75" s="157"/>
      <c r="O75" s="157"/>
      <c r="P75" s="157"/>
      <c r="Q75" s="157"/>
      <c r="R75" s="157"/>
      <c r="S75" s="157"/>
      <c r="T75" s="157"/>
      <c r="U75" s="157"/>
      <c r="V75" s="157"/>
      <c r="W75" s="157"/>
      <c r="X75" s="157"/>
      <c r="Y75" s="157"/>
      <c r="Z75" s="157"/>
      <c r="AA75" s="157"/>
      <c r="AB75" s="157"/>
      <c r="AC75" s="66"/>
      <c r="AD75" s="107"/>
      <c r="AE75" s="19"/>
      <c r="AF75" s="43"/>
      <c r="AG75" s="21"/>
      <c r="AH75" s="22"/>
      <c r="AI75" s="44"/>
      <c r="AJ75" s="19"/>
      <c r="AK75" s="45"/>
      <c r="AL75" s="43"/>
      <c r="AM75" s="46"/>
      <c r="AN75" s="161"/>
      <c r="AO75" s="29"/>
      <c r="AP75" s="47"/>
      <c r="AQ75" s="29"/>
      <c r="AR75" s="29"/>
      <c r="AS75" s="59"/>
      <c r="AT75" s="49"/>
    </row>
    <row r="76" spans="1:46" ht="15" customHeight="1" x14ac:dyDescent="0.3">
      <c r="A76" s="55"/>
      <c r="B76" s="153"/>
      <c r="C76" s="6" t="s">
        <v>19</v>
      </c>
      <c r="D76" s="155"/>
      <c r="E76" s="155"/>
      <c r="F76" s="155"/>
      <c r="G76" s="155"/>
      <c r="H76" s="155"/>
      <c r="I76" s="155"/>
      <c r="J76" s="155"/>
      <c r="K76" s="155"/>
      <c r="L76" s="155"/>
      <c r="M76" s="155"/>
      <c r="N76" s="155"/>
      <c r="O76" s="155"/>
      <c r="P76" s="155"/>
      <c r="Q76" s="155"/>
      <c r="R76" s="155"/>
      <c r="S76" s="155"/>
      <c r="T76" s="155"/>
      <c r="U76" s="155"/>
      <c r="V76" s="155"/>
      <c r="W76" s="155"/>
      <c r="X76" s="155"/>
      <c r="Y76" s="155"/>
      <c r="Z76" s="155"/>
      <c r="AA76" s="155"/>
      <c r="AB76" s="155"/>
      <c r="AC76" s="58"/>
      <c r="AD76" s="134">
        <f t="shared" ref="AD76" si="208">B76</f>
        <v>0</v>
      </c>
      <c r="AE76" s="19">
        <f t="shared" ref="AE76" si="209">COUNTA(D76:AB76)*$C$3</f>
        <v>0</v>
      </c>
      <c r="AF76" s="43">
        <f t="shared" ref="AF76:AF84" si="210">COUNTA(D76:AB76)</f>
        <v>0</v>
      </c>
      <c r="AG76" s="21">
        <f t="shared" ref="AG76" si="211">COUNTIF(D76:AB76,"W")+SUM(COUNTIF(C76:AB76,"T")*0.5)</f>
        <v>0</v>
      </c>
      <c r="AH76" s="22">
        <f t="shared" ref="AH76" si="212">COUNTIF(D76:AB76,"L")+SUM(COUNTIF(D76:AB76,"T")*0.5)</f>
        <v>0</v>
      </c>
      <c r="AI76" s="44" t="e">
        <f t="shared" ref="AI76" si="213">SUM(AG76/(AG76+AH76))</f>
        <v>#DIV/0!</v>
      </c>
      <c r="AJ76" s="19">
        <f t="shared" ref="AJ76" si="214">SUM(D77:AB77)</f>
        <v>0</v>
      </c>
      <c r="AK76" s="45" t="e">
        <f t="shared" ref="AK76" si="215">AJ76/COUNTA(D77:AB77)</f>
        <v>#DIV/0!</v>
      </c>
      <c r="AL76" s="43" t="e">
        <f t="shared" ref="AL76" si="216">LARGE(D77:AB77,1)</f>
        <v>#NUM!</v>
      </c>
      <c r="AM76" s="46">
        <f>SUM(D78:AB78)</f>
        <v>0</v>
      </c>
      <c r="AN76" s="161"/>
      <c r="AO76" s="29" t="e">
        <f t="shared" ref="AO76" si="217">B78</f>
        <v>#DIV/0!</v>
      </c>
      <c r="AP76" s="47" t="e">
        <f t="shared" ref="AP76" si="218">LARGE(D78:AB78,1)/$C$3</f>
        <v>#NUM!</v>
      </c>
      <c r="AQ76" s="29" t="e">
        <f>AO76-AN76</f>
        <v>#DIV/0!</v>
      </c>
      <c r="AR76" s="29" t="e">
        <f>AP76-AN76</f>
        <v>#NUM!</v>
      </c>
      <c r="AS76" s="59"/>
    </row>
    <row r="77" spans="1:46" ht="15" customHeight="1" x14ac:dyDescent="0.3">
      <c r="A77" s="55"/>
      <c r="B77" s="154"/>
      <c r="C77" s="18" t="s">
        <v>9</v>
      </c>
      <c r="D77" s="156"/>
      <c r="E77" s="156"/>
      <c r="F77" s="156"/>
      <c r="G77" s="156"/>
      <c r="H77" s="156"/>
      <c r="I77" s="156"/>
      <c r="J77" s="156"/>
      <c r="K77" s="156"/>
      <c r="L77" s="156"/>
      <c r="M77" s="156"/>
      <c r="N77" s="156"/>
      <c r="O77" s="156"/>
      <c r="P77" s="156"/>
      <c r="Q77" s="156"/>
      <c r="R77" s="156"/>
      <c r="S77" s="156"/>
      <c r="T77" s="156"/>
      <c r="U77" s="156"/>
      <c r="V77" s="156"/>
      <c r="W77" s="156"/>
      <c r="X77" s="156"/>
      <c r="Y77" s="156"/>
      <c r="Z77" s="156"/>
      <c r="AA77" s="156"/>
      <c r="AB77" s="156"/>
      <c r="AC77" s="58"/>
      <c r="AD77" s="135"/>
      <c r="AE77" s="19"/>
      <c r="AF77" s="43"/>
      <c r="AG77" s="21"/>
      <c r="AH77" s="22"/>
      <c r="AI77" s="44"/>
      <c r="AJ77" s="19"/>
      <c r="AK77" s="45"/>
      <c r="AL77" s="43"/>
      <c r="AM77" s="46"/>
      <c r="AN77" s="161"/>
      <c r="AO77" s="29"/>
      <c r="AP77" s="47"/>
      <c r="AQ77" s="29"/>
      <c r="AR77" s="29"/>
      <c r="AS77" s="67"/>
    </row>
    <row r="78" spans="1:46" ht="15.75" customHeight="1" thickBot="1" x14ac:dyDescent="0.35">
      <c r="A78" s="55"/>
      <c r="B78" s="137" t="e">
        <f>SUM(AM76)/(COUNTA(D76:AB76)*$C$3)</f>
        <v>#DIV/0!</v>
      </c>
      <c r="C78" s="35" t="s">
        <v>12</v>
      </c>
      <c r="D78" s="157"/>
      <c r="E78" s="157"/>
      <c r="F78" s="157"/>
      <c r="G78" s="157"/>
      <c r="H78" s="157"/>
      <c r="I78" s="157"/>
      <c r="J78" s="157"/>
      <c r="K78" s="157"/>
      <c r="L78" s="157"/>
      <c r="M78" s="157"/>
      <c r="N78" s="157"/>
      <c r="O78" s="157"/>
      <c r="P78" s="157"/>
      <c r="Q78" s="157"/>
      <c r="R78" s="157"/>
      <c r="S78" s="157"/>
      <c r="T78" s="157"/>
      <c r="U78" s="157"/>
      <c r="V78" s="157"/>
      <c r="W78" s="157"/>
      <c r="X78" s="157"/>
      <c r="Y78" s="157"/>
      <c r="Z78" s="157"/>
      <c r="AA78" s="157"/>
      <c r="AB78" s="157"/>
      <c r="AC78" s="66"/>
      <c r="AD78" s="136"/>
      <c r="AE78" s="19"/>
      <c r="AF78" s="43"/>
      <c r="AG78" s="21"/>
      <c r="AH78" s="22"/>
      <c r="AI78" s="44"/>
      <c r="AJ78" s="19"/>
      <c r="AK78" s="45"/>
      <c r="AL78" s="43"/>
      <c r="AM78" s="46"/>
      <c r="AN78" s="161"/>
      <c r="AO78" s="29"/>
      <c r="AP78" s="47"/>
      <c r="AQ78" s="29"/>
      <c r="AR78" s="29"/>
      <c r="AS78" s="59"/>
    </row>
    <row r="79" spans="1:46" ht="15" customHeight="1" x14ac:dyDescent="0.3">
      <c r="A79" s="55"/>
      <c r="B79" s="153"/>
      <c r="C79" s="6" t="s">
        <v>19</v>
      </c>
      <c r="D79" s="155"/>
      <c r="E79" s="155"/>
      <c r="F79" s="155"/>
      <c r="G79" s="155"/>
      <c r="H79" s="155"/>
      <c r="I79" s="155"/>
      <c r="J79" s="155"/>
      <c r="K79" s="155"/>
      <c r="L79" s="155"/>
      <c r="M79" s="155"/>
      <c r="N79" s="155"/>
      <c r="O79" s="155"/>
      <c r="P79" s="155"/>
      <c r="Q79" s="155"/>
      <c r="R79" s="155"/>
      <c r="S79" s="155"/>
      <c r="T79" s="155"/>
      <c r="U79" s="155"/>
      <c r="V79" s="155"/>
      <c r="W79" s="155"/>
      <c r="X79" s="155"/>
      <c r="Y79" s="155"/>
      <c r="Z79" s="155"/>
      <c r="AA79" s="155"/>
      <c r="AB79" s="155"/>
      <c r="AC79" s="58"/>
      <c r="AD79" s="134">
        <f t="shared" ref="AD79" si="219">B79</f>
        <v>0</v>
      </c>
      <c r="AE79" s="19">
        <f t="shared" ref="AE79" si="220">COUNTA(D79:AB79)*$C$3</f>
        <v>0</v>
      </c>
      <c r="AF79" s="43">
        <f t="shared" ref="AF79:AF84" si="221">COUNTA(D79:AB79)</f>
        <v>0</v>
      </c>
      <c r="AG79" s="21">
        <f t="shared" ref="AG79" si="222">COUNTIF(D79:AB79,"W")+SUM(COUNTIF(C79:AB79,"T")*0.5)</f>
        <v>0</v>
      </c>
      <c r="AH79" s="22">
        <f t="shared" ref="AH79" si="223">COUNTIF(D79:AB79,"L")+SUM(COUNTIF(D79:AB79,"T")*0.5)</f>
        <v>0</v>
      </c>
      <c r="AI79" s="44" t="e">
        <f t="shared" ref="AI79" si="224">SUM(AG79/(AG79+AH79))</f>
        <v>#DIV/0!</v>
      </c>
      <c r="AJ79" s="19">
        <f t="shared" ref="AJ79" si="225">SUM(D80:AB80)</f>
        <v>0</v>
      </c>
      <c r="AK79" s="45" t="e">
        <f t="shared" ref="AK79" si="226">AJ79/COUNTA(D80:AB80)</f>
        <v>#DIV/0!</v>
      </c>
      <c r="AL79" s="43" t="e">
        <f t="shared" ref="AL79" si="227">LARGE(D80:AB80,1)</f>
        <v>#NUM!</v>
      </c>
      <c r="AM79" s="46">
        <f>SUM(D81:AB81)</f>
        <v>0</v>
      </c>
      <c r="AN79" s="161"/>
      <c r="AO79" s="29" t="e">
        <f t="shared" ref="AO79" si="228">B81</f>
        <v>#DIV/0!</v>
      </c>
      <c r="AP79" s="47" t="e">
        <f t="shared" ref="AP79" si="229">LARGE(D81:AB81,1)/$C$3</f>
        <v>#NUM!</v>
      </c>
      <c r="AQ79" s="29" t="e">
        <f>AO79-AN79</f>
        <v>#DIV/0!</v>
      </c>
      <c r="AR79" s="29" t="e">
        <f>AP79-AN79</f>
        <v>#NUM!</v>
      </c>
      <c r="AS79" s="59"/>
      <c r="AT79" s="49"/>
    </row>
    <row r="80" spans="1:46" ht="15" customHeight="1" x14ac:dyDescent="0.3">
      <c r="A80" s="55"/>
      <c r="B80" s="154"/>
      <c r="C80" s="18" t="s">
        <v>9</v>
      </c>
      <c r="D80" s="156"/>
      <c r="E80" s="156"/>
      <c r="F80" s="156"/>
      <c r="G80" s="156"/>
      <c r="H80" s="156"/>
      <c r="I80" s="156"/>
      <c r="J80" s="156"/>
      <c r="K80" s="156"/>
      <c r="L80" s="156"/>
      <c r="M80" s="156"/>
      <c r="N80" s="156"/>
      <c r="O80" s="156"/>
      <c r="P80" s="156"/>
      <c r="Q80" s="156"/>
      <c r="R80" s="156"/>
      <c r="S80" s="156"/>
      <c r="T80" s="156"/>
      <c r="U80" s="156"/>
      <c r="V80" s="156"/>
      <c r="W80" s="156"/>
      <c r="X80" s="156"/>
      <c r="Y80" s="156"/>
      <c r="Z80" s="156"/>
      <c r="AA80" s="156"/>
      <c r="AB80" s="156"/>
      <c r="AC80" s="58"/>
      <c r="AD80" s="135"/>
      <c r="AE80" s="19"/>
      <c r="AF80" s="43"/>
      <c r="AG80" s="21"/>
      <c r="AH80" s="22"/>
      <c r="AI80" s="44"/>
      <c r="AJ80" s="19"/>
      <c r="AK80" s="45"/>
      <c r="AL80" s="43"/>
      <c r="AM80" s="46"/>
      <c r="AN80" s="161"/>
      <c r="AO80" s="29"/>
      <c r="AP80" s="47"/>
      <c r="AQ80" s="29"/>
      <c r="AR80" s="29"/>
      <c r="AS80" s="67"/>
      <c r="AT80" s="49"/>
    </row>
    <row r="81" spans="1:46" ht="15.75" customHeight="1" thickBot="1" x14ac:dyDescent="0.35">
      <c r="A81" s="55"/>
      <c r="B81" s="137" t="e">
        <f>SUM(AM79)/(COUNTA(D79:AB79)*$C$3)</f>
        <v>#DIV/0!</v>
      </c>
      <c r="C81" s="35" t="s">
        <v>12</v>
      </c>
      <c r="D81" s="157"/>
      <c r="E81" s="157"/>
      <c r="F81" s="157"/>
      <c r="G81" s="157"/>
      <c r="H81" s="157"/>
      <c r="I81" s="157"/>
      <c r="J81" s="157"/>
      <c r="K81" s="157"/>
      <c r="L81" s="157"/>
      <c r="M81" s="157"/>
      <c r="N81" s="157"/>
      <c r="O81" s="157"/>
      <c r="P81" s="157"/>
      <c r="Q81" s="157"/>
      <c r="R81" s="157"/>
      <c r="S81" s="157"/>
      <c r="T81" s="157"/>
      <c r="U81" s="157"/>
      <c r="V81" s="157"/>
      <c r="W81" s="157"/>
      <c r="X81" s="157"/>
      <c r="Y81" s="157"/>
      <c r="Z81" s="157"/>
      <c r="AA81" s="157"/>
      <c r="AB81" s="157"/>
      <c r="AC81" s="66"/>
      <c r="AD81" s="136"/>
      <c r="AE81" s="19"/>
      <c r="AF81" s="43"/>
      <c r="AG81" s="21"/>
      <c r="AH81" s="22"/>
      <c r="AI81" s="44"/>
      <c r="AJ81" s="19"/>
      <c r="AK81" s="45"/>
      <c r="AL81" s="43"/>
      <c r="AM81" s="46"/>
      <c r="AN81" s="161"/>
      <c r="AO81" s="29"/>
      <c r="AP81" s="47"/>
      <c r="AQ81" s="29"/>
      <c r="AR81" s="29"/>
      <c r="AS81" s="59"/>
      <c r="AT81" s="49"/>
    </row>
    <row r="82" spans="1:46" ht="15" customHeight="1" x14ac:dyDescent="0.3">
      <c r="A82" s="55"/>
      <c r="B82" s="153"/>
      <c r="C82" s="6" t="s">
        <v>19</v>
      </c>
      <c r="D82" s="155"/>
      <c r="E82" s="155"/>
      <c r="F82" s="155"/>
      <c r="G82" s="155"/>
      <c r="H82" s="155"/>
      <c r="I82" s="155"/>
      <c r="J82" s="155"/>
      <c r="K82" s="155"/>
      <c r="L82" s="155"/>
      <c r="M82" s="155"/>
      <c r="N82" s="155"/>
      <c r="O82" s="155"/>
      <c r="P82" s="155"/>
      <c r="Q82" s="155"/>
      <c r="R82" s="155"/>
      <c r="S82" s="155"/>
      <c r="T82" s="155"/>
      <c r="U82" s="155"/>
      <c r="V82" s="155"/>
      <c r="W82" s="155"/>
      <c r="X82" s="155"/>
      <c r="Y82" s="155"/>
      <c r="Z82" s="155"/>
      <c r="AA82" s="155"/>
      <c r="AB82" s="155"/>
      <c r="AC82" s="58"/>
      <c r="AD82" s="134">
        <f t="shared" ref="AD82" si="230">B82</f>
        <v>0</v>
      </c>
      <c r="AE82" s="19">
        <f t="shared" ref="AE82" si="231">COUNTA(D82:AB82)*$C$3</f>
        <v>0</v>
      </c>
      <c r="AF82" s="43">
        <f t="shared" ref="AF82:AF84" si="232">COUNTA(D82:AB82)</f>
        <v>0</v>
      </c>
      <c r="AG82" s="21">
        <f t="shared" ref="AG82" si="233">COUNTIF(D82:AB82,"W")+SUM(COUNTIF(C82:AB82,"T")*0.5)</f>
        <v>0</v>
      </c>
      <c r="AH82" s="22">
        <f t="shared" ref="AH82" si="234">COUNTIF(D82:AB82,"L")+SUM(COUNTIF(D82:AB82,"T")*0.5)</f>
        <v>0</v>
      </c>
      <c r="AI82" s="44" t="e">
        <f t="shared" ref="AI82" si="235">SUM(AG82/(AG82+AH82))</f>
        <v>#DIV/0!</v>
      </c>
      <c r="AJ82" s="19">
        <f t="shared" ref="AJ82" si="236">SUM(D83:AB83)</f>
        <v>0</v>
      </c>
      <c r="AK82" s="45" t="e">
        <f t="shared" ref="AK82" si="237">AJ82/COUNTA(D83:AB83)</f>
        <v>#DIV/0!</v>
      </c>
      <c r="AL82" s="43" t="e">
        <f t="shared" ref="AL82" si="238">LARGE(D83:AB83,1)</f>
        <v>#NUM!</v>
      </c>
      <c r="AM82" s="46">
        <f>SUM(D84:AB84)</f>
        <v>0</v>
      </c>
      <c r="AN82" s="161"/>
      <c r="AO82" s="29" t="e">
        <f t="shared" ref="AO82" si="239">B84</f>
        <v>#DIV/0!</v>
      </c>
      <c r="AP82" s="47" t="e">
        <f t="shared" ref="AP82" si="240">LARGE(D84:AB84,1)/$C$3</f>
        <v>#NUM!</v>
      </c>
      <c r="AQ82" s="29" t="e">
        <f>AO82-AN82</f>
        <v>#DIV/0!</v>
      </c>
      <c r="AR82" s="29" t="e">
        <f>AP82-AN82</f>
        <v>#NUM!</v>
      </c>
      <c r="AS82" s="59"/>
      <c r="AT82" s="49"/>
    </row>
    <row r="83" spans="1:46" ht="15" customHeight="1" x14ac:dyDescent="0.3">
      <c r="A83" s="55"/>
      <c r="B83" s="154"/>
      <c r="C83" s="18" t="s">
        <v>9</v>
      </c>
      <c r="D83" s="156"/>
      <c r="E83" s="156"/>
      <c r="F83" s="156"/>
      <c r="G83" s="156"/>
      <c r="H83" s="156"/>
      <c r="I83" s="156"/>
      <c r="J83" s="156"/>
      <c r="K83" s="156"/>
      <c r="L83" s="156"/>
      <c r="M83" s="156"/>
      <c r="N83" s="156"/>
      <c r="O83" s="156"/>
      <c r="P83" s="156"/>
      <c r="Q83" s="156"/>
      <c r="R83" s="156"/>
      <c r="S83" s="156"/>
      <c r="T83" s="156"/>
      <c r="U83" s="156"/>
      <c r="V83" s="156"/>
      <c r="W83" s="156"/>
      <c r="X83" s="156"/>
      <c r="Y83" s="156"/>
      <c r="Z83" s="156"/>
      <c r="AA83" s="156"/>
      <c r="AB83" s="156"/>
      <c r="AC83" s="58"/>
      <c r="AD83" s="135"/>
      <c r="AE83" s="19"/>
      <c r="AF83" s="43"/>
      <c r="AG83" s="21"/>
      <c r="AH83" s="22"/>
      <c r="AI83" s="44"/>
      <c r="AJ83" s="19"/>
      <c r="AK83" s="45"/>
      <c r="AL83" s="43"/>
      <c r="AM83" s="46"/>
      <c r="AN83" s="161"/>
      <c r="AO83" s="29"/>
      <c r="AP83" s="47"/>
      <c r="AQ83" s="29"/>
      <c r="AR83" s="29"/>
      <c r="AS83" s="67"/>
      <c r="AT83" s="49"/>
    </row>
    <row r="84" spans="1:46" ht="15.75" customHeight="1" thickBot="1" x14ac:dyDescent="0.35">
      <c r="A84" s="55"/>
      <c r="B84" s="137" t="e">
        <f>SUM(AM82)/(COUNTA(D82:AB82)*$C$3)</f>
        <v>#DIV/0!</v>
      </c>
      <c r="C84" s="35" t="s">
        <v>12</v>
      </c>
      <c r="D84" s="157"/>
      <c r="E84" s="157"/>
      <c r="F84" s="157"/>
      <c r="G84" s="157"/>
      <c r="H84" s="157"/>
      <c r="I84" s="157"/>
      <c r="J84" s="157"/>
      <c r="K84" s="157"/>
      <c r="L84" s="157"/>
      <c r="M84" s="157"/>
      <c r="N84" s="157"/>
      <c r="O84" s="157"/>
      <c r="P84" s="157"/>
      <c r="Q84" s="157"/>
      <c r="R84" s="157"/>
      <c r="S84" s="157"/>
      <c r="T84" s="157"/>
      <c r="U84" s="157"/>
      <c r="V84" s="157"/>
      <c r="W84" s="157"/>
      <c r="X84" s="157"/>
      <c r="Y84" s="157"/>
      <c r="Z84" s="157"/>
      <c r="AA84" s="157"/>
      <c r="AB84" s="157"/>
      <c r="AC84" s="66"/>
      <c r="AD84" s="136"/>
      <c r="AE84" s="19"/>
      <c r="AF84" s="43"/>
      <c r="AG84" s="21"/>
      <c r="AH84" s="22"/>
      <c r="AI84" s="44"/>
      <c r="AJ84" s="19"/>
      <c r="AK84" s="45"/>
      <c r="AL84" s="43"/>
      <c r="AM84" s="46"/>
      <c r="AN84" s="161"/>
      <c r="AO84" s="29"/>
      <c r="AP84" s="47"/>
      <c r="AQ84" s="29"/>
      <c r="AR84" s="29"/>
      <c r="AS84" s="59"/>
      <c r="AT84" s="49"/>
    </row>
    <row r="85" spans="1:46" ht="15" customHeight="1" x14ac:dyDescent="0.3">
      <c r="A85" s="55"/>
      <c r="B85" s="153"/>
      <c r="C85" s="6" t="s">
        <v>19</v>
      </c>
      <c r="D85" s="155"/>
      <c r="E85" s="155"/>
      <c r="F85" s="155"/>
      <c r="G85" s="155"/>
      <c r="H85" s="155"/>
      <c r="I85" s="155"/>
      <c r="J85" s="155"/>
      <c r="K85" s="155"/>
      <c r="L85" s="155"/>
      <c r="M85" s="155"/>
      <c r="N85" s="155"/>
      <c r="O85" s="155"/>
      <c r="P85" s="155"/>
      <c r="Q85" s="155"/>
      <c r="R85" s="155"/>
      <c r="S85" s="155"/>
      <c r="T85" s="155"/>
      <c r="U85" s="155"/>
      <c r="V85" s="155"/>
      <c r="W85" s="155"/>
      <c r="X85" s="155"/>
      <c r="Y85" s="155"/>
      <c r="Z85" s="155"/>
      <c r="AA85" s="155"/>
      <c r="AB85" s="155"/>
      <c r="AC85" s="58"/>
      <c r="AD85" s="138">
        <f t="shared" ref="AD85" si="241">B85</f>
        <v>0</v>
      </c>
      <c r="AE85" s="19">
        <f t="shared" ref="AE85" si="242">COUNTA(D85:AB85)*$C$3</f>
        <v>0</v>
      </c>
      <c r="AF85" s="43">
        <f t="shared" ref="AF85:AF93" si="243">COUNTA(D85:AB85)</f>
        <v>0</v>
      </c>
      <c r="AG85" s="21">
        <f t="shared" ref="AG85" si="244">COUNTIF(D85:AB85,"W")+SUM(COUNTIF(C85:AB85,"T")*0.5)</f>
        <v>0</v>
      </c>
      <c r="AH85" s="22">
        <f t="shared" ref="AH85" si="245">COUNTIF(D85:AB85,"L")+SUM(COUNTIF(D85:AB85,"T")*0.5)</f>
        <v>0</v>
      </c>
      <c r="AI85" s="44" t="e">
        <f t="shared" ref="AI85" si="246">SUM(AG85/(AG85+AH85))</f>
        <v>#DIV/0!</v>
      </c>
      <c r="AJ85" s="19">
        <f t="shared" ref="AJ85" si="247">SUM(D86:AB86)</f>
        <v>0</v>
      </c>
      <c r="AK85" s="45" t="e">
        <f t="shared" ref="AK85" si="248">AJ85/COUNTA(D86:AB86)</f>
        <v>#DIV/0!</v>
      </c>
      <c r="AL85" s="43" t="e">
        <f t="shared" ref="AL85" si="249">LARGE(D86:AB86,1)</f>
        <v>#NUM!</v>
      </c>
      <c r="AM85" s="46">
        <f>SUM(D87:AB87)</f>
        <v>0</v>
      </c>
      <c r="AN85" s="161"/>
      <c r="AO85" s="29" t="e">
        <f t="shared" ref="AO85" si="250">B87</f>
        <v>#DIV/0!</v>
      </c>
      <c r="AP85" s="47" t="e">
        <f t="shared" ref="AP85" si="251">LARGE(D87:AB87,1)/$C$3</f>
        <v>#NUM!</v>
      </c>
      <c r="AQ85" s="29" t="e">
        <f>AO85-AN85</f>
        <v>#DIV/0!</v>
      </c>
      <c r="AR85" s="29" t="e">
        <f>AP85-AN85</f>
        <v>#NUM!</v>
      </c>
      <c r="AS85" s="59"/>
    </row>
    <row r="86" spans="1:46" ht="15" customHeight="1" x14ac:dyDescent="0.3">
      <c r="A86" s="55"/>
      <c r="B86" s="154"/>
      <c r="C86" s="18" t="s">
        <v>9</v>
      </c>
      <c r="D86" s="156"/>
      <c r="E86" s="156"/>
      <c r="F86" s="156"/>
      <c r="G86" s="156"/>
      <c r="H86" s="156"/>
      <c r="I86" s="156"/>
      <c r="J86" s="156"/>
      <c r="K86" s="156"/>
      <c r="L86" s="156"/>
      <c r="M86" s="156"/>
      <c r="N86" s="156"/>
      <c r="O86" s="156"/>
      <c r="P86" s="156"/>
      <c r="Q86" s="156"/>
      <c r="R86" s="156"/>
      <c r="S86" s="156"/>
      <c r="T86" s="156"/>
      <c r="U86" s="156"/>
      <c r="V86" s="156"/>
      <c r="W86" s="156"/>
      <c r="X86" s="156"/>
      <c r="Y86" s="156"/>
      <c r="Z86" s="156"/>
      <c r="AA86" s="156"/>
      <c r="AB86" s="156"/>
      <c r="AC86" s="58"/>
      <c r="AD86" s="139"/>
      <c r="AE86" s="19"/>
      <c r="AF86" s="43"/>
      <c r="AG86" s="21"/>
      <c r="AH86" s="22"/>
      <c r="AI86" s="44"/>
      <c r="AJ86" s="19"/>
      <c r="AK86" s="45"/>
      <c r="AL86" s="43"/>
      <c r="AM86" s="46"/>
      <c r="AN86" s="161"/>
      <c r="AO86" s="29"/>
      <c r="AP86" s="47"/>
      <c r="AQ86" s="29"/>
      <c r="AR86" s="29"/>
      <c r="AS86" s="67"/>
    </row>
    <row r="87" spans="1:46" ht="15.75" customHeight="1" thickBot="1" x14ac:dyDescent="0.35">
      <c r="A87" s="55"/>
      <c r="B87" s="141" t="e">
        <f>SUM(AM85)/(COUNTA(D85:AB85)*$C$3)</f>
        <v>#DIV/0!</v>
      </c>
      <c r="C87" s="35" t="s">
        <v>12</v>
      </c>
      <c r="D87" s="157"/>
      <c r="E87" s="157"/>
      <c r="F87" s="157"/>
      <c r="G87" s="157"/>
      <c r="H87" s="157"/>
      <c r="I87" s="157"/>
      <c r="J87" s="157"/>
      <c r="K87" s="157"/>
      <c r="L87" s="157"/>
      <c r="M87" s="157"/>
      <c r="N87" s="157"/>
      <c r="O87" s="157"/>
      <c r="P87" s="157"/>
      <c r="Q87" s="157"/>
      <c r="R87" s="157"/>
      <c r="S87" s="157"/>
      <c r="T87" s="157"/>
      <c r="U87" s="157"/>
      <c r="V87" s="157"/>
      <c r="W87" s="157"/>
      <c r="X87" s="157"/>
      <c r="Y87" s="157"/>
      <c r="Z87" s="157"/>
      <c r="AA87" s="157"/>
      <c r="AB87" s="157"/>
      <c r="AC87" s="66"/>
      <c r="AD87" s="140"/>
      <c r="AE87" s="19"/>
      <c r="AF87" s="43"/>
      <c r="AG87" s="21"/>
      <c r="AH87" s="22"/>
      <c r="AI87" s="44"/>
      <c r="AJ87" s="19"/>
      <c r="AK87" s="45"/>
      <c r="AL87" s="43"/>
      <c r="AM87" s="46"/>
      <c r="AN87" s="161"/>
      <c r="AO87" s="29"/>
      <c r="AP87" s="47"/>
      <c r="AQ87" s="29"/>
      <c r="AR87" s="29"/>
      <c r="AS87" s="59"/>
    </row>
    <row r="88" spans="1:46" ht="15" customHeight="1" x14ac:dyDescent="0.3">
      <c r="A88" s="55"/>
      <c r="B88" s="153"/>
      <c r="C88" s="6" t="s">
        <v>19</v>
      </c>
      <c r="D88" s="155"/>
      <c r="E88" s="155"/>
      <c r="F88" s="155"/>
      <c r="G88" s="155"/>
      <c r="H88" s="155"/>
      <c r="I88" s="155"/>
      <c r="J88" s="155"/>
      <c r="K88" s="155"/>
      <c r="L88" s="155"/>
      <c r="M88" s="155"/>
      <c r="N88" s="155"/>
      <c r="O88" s="155"/>
      <c r="P88" s="155"/>
      <c r="Q88" s="155"/>
      <c r="R88" s="155"/>
      <c r="S88" s="155"/>
      <c r="T88" s="155"/>
      <c r="U88" s="155"/>
      <c r="V88" s="155"/>
      <c r="W88" s="155"/>
      <c r="X88" s="155"/>
      <c r="Y88" s="155"/>
      <c r="Z88" s="155"/>
      <c r="AA88" s="155"/>
      <c r="AB88" s="155"/>
      <c r="AC88" s="58"/>
      <c r="AD88" s="138">
        <f t="shared" ref="AD88" si="252">B88</f>
        <v>0</v>
      </c>
      <c r="AE88" s="19">
        <f t="shared" ref="AE88" si="253">COUNTA(D88:AB88)*$C$3</f>
        <v>0</v>
      </c>
      <c r="AF88" s="43">
        <f t="shared" ref="AF88:AF93" si="254">COUNTA(D88:AB88)</f>
        <v>0</v>
      </c>
      <c r="AG88" s="21">
        <f t="shared" ref="AG88" si="255">COUNTIF(D88:AB88,"W")+SUM(COUNTIF(C88:AB88,"T")*0.5)</f>
        <v>0</v>
      </c>
      <c r="AH88" s="22">
        <f t="shared" ref="AH88" si="256">COUNTIF(D88:AB88,"L")+SUM(COUNTIF(D88:AB88,"T")*0.5)</f>
        <v>0</v>
      </c>
      <c r="AI88" s="44" t="e">
        <f t="shared" ref="AI88" si="257">SUM(AG88/(AG88+AH88))</f>
        <v>#DIV/0!</v>
      </c>
      <c r="AJ88" s="19">
        <f t="shared" ref="AJ88" si="258">SUM(D89:AB89)</f>
        <v>0</v>
      </c>
      <c r="AK88" s="45" t="e">
        <f t="shared" ref="AK88" si="259">AJ88/COUNTA(D89:AB89)</f>
        <v>#DIV/0!</v>
      </c>
      <c r="AL88" s="43" t="e">
        <f t="shared" ref="AL88" si="260">LARGE(D89:AB89,1)</f>
        <v>#NUM!</v>
      </c>
      <c r="AM88" s="46">
        <f>SUM(D90:AB90)</f>
        <v>0</v>
      </c>
      <c r="AN88" s="161"/>
      <c r="AO88" s="29" t="e">
        <f t="shared" ref="AO88" si="261">B90</f>
        <v>#DIV/0!</v>
      </c>
      <c r="AP88" s="47" t="e">
        <f t="shared" ref="AP88" si="262">LARGE(D90:AB90,1)/$C$3</f>
        <v>#NUM!</v>
      </c>
      <c r="AQ88" s="29" t="e">
        <f>AO88-AN88</f>
        <v>#DIV/0!</v>
      </c>
      <c r="AR88" s="29" t="e">
        <f>AP88-AN88</f>
        <v>#NUM!</v>
      </c>
      <c r="AS88" s="59"/>
      <c r="AT88" s="49"/>
    </row>
    <row r="89" spans="1:46" ht="15" customHeight="1" x14ac:dyDescent="0.3">
      <c r="A89" s="55"/>
      <c r="B89" s="154"/>
      <c r="C89" s="18" t="s">
        <v>9</v>
      </c>
      <c r="D89" s="156"/>
      <c r="E89" s="156"/>
      <c r="F89" s="156"/>
      <c r="G89" s="156"/>
      <c r="H89" s="156"/>
      <c r="I89" s="156"/>
      <c r="J89" s="156"/>
      <c r="K89" s="156"/>
      <c r="L89" s="156"/>
      <c r="M89" s="156"/>
      <c r="N89" s="156"/>
      <c r="O89" s="156"/>
      <c r="P89" s="156"/>
      <c r="Q89" s="156"/>
      <c r="R89" s="156"/>
      <c r="S89" s="156"/>
      <c r="T89" s="156"/>
      <c r="U89" s="156"/>
      <c r="V89" s="156"/>
      <c r="W89" s="156"/>
      <c r="X89" s="156"/>
      <c r="Y89" s="156"/>
      <c r="Z89" s="156"/>
      <c r="AA89" s="156"/>
      <c r="AB89" s="156"/>
      <c r="AC89" s="58"/>
      <c r="AD89" s="139"/>
      <c r="AE89" s="19"/>
      <c r="AF89" s="43"/>
      <c r="AG89" s="21"/>
      <c r="AH89" s="22"/>
      <c r="AI89" s="44"/>
      <c r="AJ89" s="19"/>
      <c r="AK89" s="45"/>
      <c r="AL89" s="43"/>
      <c r="AM89" s="46"/>
      <c r="AN89" s="161"/>
      <c r="AO89" s="29"/>
      <c r="AP89" s="47"/>
      <c r="AQ89" s="29"/>
      <c r="AR89" s="29"/>
      <c r="AS89" s="67"/>
      <c r="AT89" s="49"/>
    </row>
    <row r="90" spans="1:46" ht="15.75" customHeight="1" thickBot="1" x14ac:dyDescent="0.35">
      <c r="A90" s="55"/>
      <c r="B90" s="141" t="e">
        <f>SUM(AM88)/(COUNTA(D88:AB88)*$C$3)</f>
        <v>#DIV/0!</v>
      </c>
      <c r="C90" s="35" t="s">
        <v>12</v>
      </c>
      <c r="D90" s="157"/>
      <c r="E90" s="157"/>
      <c r="F90" s="157"/>
      <c r="G90" s="157"/>
      <c r="H90" s="157"/>
      <c r="I90" s="157"/>
      <c r="J90" s="157"/>
      <c r="K90" s="157"/>
      <c r="L90" s="157"/>
      <c r="M90" s="157"/>
      <c r="N90" s="157"/>
      <c r="O90" s="157"/>
      <c r="P90" s="157"/>
      <c r="Q90" s="157"/>
      <c r="R90" s="157"/>
      <c r="S90" s="157"/>
      <c r="T90" s="157"/>
      <c r="U90" s="157"/>
      <c r="V90" s="157"/>
      <c r="W90" s="157"/>
      <c r="X90" s="157"/>
      <c r="Y90" s="157"/>
      <c r="Z90" s="157"/>
      <c r="AA90" s="157"/>
      <c r="AB90" s="157"/>
      <c r="AC90" s="66"/>
      <c r="AD90" s="140"/>
      <c r="AE90" s="19"/>
      <c r="AF90" s="43"/>
      <c r="AG90" s="21"/>
      <c r="AH90" s="22"/>
      <c r="AI90" s="44"/>
      <c r="AJ90" s="19"/>
      <c r="AK90" s="45"/>
      <c r="AL90" s="43"/>
      <c r="AM90" s="46"/>
      <c r="AN90" s="161"/>
      <c r="AO90" s="29"/>
      <c r="AP90" s="47"/>
      <c r="AQ90" s="29"/>
      <c r="AR90" s="29"/>
      <c r="AS90" s="59"/>
      <c r="AT90" s="49"/>
    </row>
    <row r="91" spans="1:46" ht="15" customHeight="1" x14ac:dyDescent="0.3">
      <c r="A91" s="55"/>
      <c r="B91" s="153"/>
      <c r="C91" s="6" t="s">
        <v>19</v>
      </c>
      <c r="D91" s="155"/>
      <c r="E91" s="155"/>
      <c r="F91" s="155"/>
      <c r="G91" s="155"/>
      <c r="H91" s="155"/>
      <c r="I91" s="155"/>
      <c r="J91" s="155"/>
      <c r="K91" s="155"/>
      <c r="L91" s="155"/>
      <c r="M91" s="155"/>
      <c r="N91" s="155"/>
      <c r="O91" s="155"/>
      <c r="P91" s="155"/>
      <c r="Q91" s="155"/>
      <c r="R91" s="155"/>
      <c r="S91" s="155"/>
      <c r="T91" s="155"/>
      <c r="U91" s="155"/>
      <c r="V91" s="155"/>
      <c r="W91" s="155"/>
      <c r="X91" s="155"/>
      <c r="Y91" s="155"/>
      <c r="Z91" s="155"/>
      <c r="AA91" s="155"/>
      <c r="AB91" s="155"/>
      <c r="AC91" s="58"/>
      <c r="AD91" s="138">
        <f t="shared" ref="AD91" si="263">B91</f>
        <v>0</v>
      </c>
      <c r="AE91" s="19">
        <f t="shared" ref="AE91" si="264">COUNTA(D91:AB91)*$C$3</f>
        <v>0</v>
      </c>
      <c r="AF91" s="43">
        <f t="shared" ref="AF91:AF93" si="265">COUNTA(D91:AB91)</f>
        <v>0</v>
      </c>
      <c r="AG91" s="21">
        <f t="shared" ref="AG91" si="266">COUNTIF(D91:AB91,"W")+SUM(COUNTIF(C91:AB91,"T")*0.5)</f>
        <v>0</v>
      </c>
      <c r="AH91" s="22">
        <f t="shared" ref="AH91" si="267">COUNTIF(D91:AB91,"L")+SUM(COUNTIF(D91:AB91,"T")*0.5)</f>
        <v>0</v>
      </c>
      <c r="AI91" s="44" t="e">
        <f t="shared" ref="AI91" si="268">SUM(AG91/(AG91+AH91))</f>
        <v>#DIV/0!</v>
      </c>
      <c r="AJ91" s="19">
        <f t="shared" ref="AJ91" si="269">SUM(D92:AB92)</f>
        <v>0</v>
      </c>
      <c r="AK91" s="45" t="e">
        <f t="shared" ref="AK91" si="270">AJ91/COUNTA(D92:AB92)</f>
        <v>#DIV/0!</v>
      </c>
      <c r="AL91" s="43" t="e">
        <f t="shared" ref="AL91" si="271">LARGE(D92:AB92,1)</f>
        <v>#NUM!</v>
      </c>
      <c r="AM91" s="46">
        <f>SUM(D93:AB93)</f>
        <v>0</v>
      </c>
      <c r="AN91" s="161"/>
      <c r="AO91" s="29" t="e">
        <f t="shared" ref="AO91" si="272">B93</f>
        <v>#DIV/0!</v>
      </c>
      <c r="AP91" s="47" t="e">
        <f t="shared" ref="AP91" si="273">LARGE(D93:AB93,1)/$C$3</f>
        <v>#NUM!</v>
      </c>
      <c r="AQ91" s="29" t="e">
        <f>AO91-AN91</f>
        <v>#DIV/0!</v>
      </c>
      <c r="AR91" s="29" t="e">
        <f>AP91-AN91</f>
        <v>#NUM!</v>
      </c>
      <c r="AS91" s="59"/>
      <c r="AT91" s="49"/>
    </row>
    <row r="92" spans="1:46" ht="15" customHeight="1" x14ac:dyDescent="0.3">
      <c r="A92" s="55"/>
      <c r="B92" s="154"/>
      <c r="C92" s="18" t="s">
        <v>9</v>
      </c>
      <c r="D92" s="156"/>
      <c r="E92" s="156"/>
      <c r="F92" s="156"/>
      <c r="G92" s="156"/>
      <c r="H92" s="156"/>
      <c r="I92" s="156"/>
      <c r="J92" s="156"/>
      <c r="K92" s="156"/>
      <c r="L92" s="156"/>
      <c r="M92" s="156"/>
      <c r="N92" s="156"/>
      <c r="O92" s="156"/>
      <c r="P92" s="156"/>
      <c r="Q92" s="156"/>
      <c r="R92" s="156"/>
      <c r="S92" s="156"/>
      <c r="T92" s="156"/>
      <c r="U92" s="156"/>
      <c r="V92" s="156"/>
      <c r="W92" s="156"/>
      <c r="X92" s="156"/>
      <c r="Y92" s="156"/>
      <c r="Z92" s="156"/>
      <c r="AA92" s="156"/>
      <c r="AB92" s="156"/>
      <c r="AC92" s="58"/>
      <c r="AD92" s="139"/>
      <c r="AE92" s="19"/>
      <c r="AF92" s="43"/>
      <c r="AG92" s="21"/>
      <c r="AH92" s="22"/>
      <c r="AI92" s="44"/>
      <c r="AJ92" s="19"/>
      <c r="AK92" s="45"/>
      <c r="AL92" s="43"/>
      <c r="AM92" s="46"/>
      <c r="AN92" s="161"/>
      <c r="AO92" s="29"/>
      <c r="AP92" s="47"/>
      <c r="AQ92" s="29"/>
      <c r="AR92" s="29"/>
      <c r="AS92" s="67"/>
      <c r="AT92" s="49"/>
    </row>
    <row r="93" spans="1:46" ht="15.75" customHeight="1" thickBot="1" x14ac:dyDescent="0.35">
      <c r="A93" s="55"/>
      <c r="B93" s="141" t="e">
        <f>SUM(AM91)/(COUNTA(D91:AB91)*$C$3)</f>
        <v>#DIV/0!</v>
      </c>
      <c r="C93" s="35" t="s">
        <v>12</v>
      </c>
      <c r="D93" s="157"/>
      <c r="E93" s="157"/>
      <c r="F93" s="157"/>
      <c r="G93" s="157"/>
      <c r="H93" s="157"/>
      <c r="I93" s="157"/>
      <c r="J93" s="157"/>
      <c r="K93" s="157"/>
      <c r="L93" s="157"/>
      <c r="M93" s="157"/>
      <c r="N93" s="157"/>
      <c r="O93" s="157"/>
      <c r="P93" s="157"/>
      <c r="Q93" s="157"/>
      <c r="R93" s="157"/>
      <c r="S93" s="157"/>
      <c r="T93" s="157"/>
      <c r="U93" s="157"/>
      <c r="V93" s="157"/>
      <c r="W93" s="157"/>
      <c r="X93" s="157"/>
      <c r="Y93" s="157"/>
      <c r="Z93" s="157"/>
      <c r="AA93" s="157"/>
      <c r="AB93" s="157"/>
      <c r="AC93" s="66"/>
      <c r="AD93" s="140"/>
      <c r="AE93" s="19"/>
      <c r="AF93" s="43"/>
      <c r="AG93" s="21"/>
      <c r="AH93" s="22"/>
      <c r="AI93" s="44"/>
      <c r="AJ93" s="19"/>
      <c r="AK93" s="45"/>
      <c r="AL93" s="43"/>
      <c r="AM93" s="46"/>
      <c r="AN93" s="161"/>
      <c r="AO93" s="29"/>
      <c r="AP93" s="47"/>
      <c r="AQ93" s="29"/>
      <c r="AR93" s="29"/>
      <c r="AS93" s="59"/>
      <c r="AT93" s="49"/>
    </row>
    <row r="94" spans="1:46" x14ac:dyDescent="0.3">
      <c r="A94" s="55"/>
      <c r="B94" s="55"/>
      <c r="C94" s="55"/>
      <c r="D94" s="55"/>
      <c r="E94" s="55"/>
      <c r="F94" s="55"/>
      <c r="G94" s="55"/>
      <c r="H94" s="55"/>
      <c r="I94" s="55"/>
      <c r="J94" s="55"/>
      <c r="K94" s="55"/>
      <c r="L94" s="55"/>
      <c r="M94" s="55"/>
      <c r="N94" s="55"/>
      <c r="O94" s="55"/>
      <c r="P94" s="55"/>
      <c r="Q94" s="55"/>
      <c r="R94" s="55"/>
      <c r="S94" s="55"/>
      <c r="T94" s="55"/>
      <c r="U94" s="55"/>
      <c r="V94" s="55"/>
      <c r="W94" s="55"/>
      <c r="X94" s="55"/>
      <c r="Y94" s="55"/>
      <c r="Z94" s="55"/>
      <c r="AA94" s="55"/>
      <c r="AB94" s="55"/>
      <c r="AC94" s="55"/>
      <c r="AD94" s="55"/>
      <c r="AE94" s="55"/>
      <c r="AF94" s="55"/>
      <c r="AG94" s="55"/>
      <c r="AH94" s="55"/>
      <c r="AI94" s="55"/>
      <c r="AJ94" s="55"/>
      <c r="AK94" s="55"/>
      <c r="AL94" s="55"/>
      <c r="AM94" s="55"/>
      <c r="AN94" s="55"/>
      <c r="AO94" s="55"/>
      <c r="AP94" s="55"/>
      <c r="AQ94" s="55"/>
      <c r="AR94" s="55"/>
      <c r="AS94" s="55"/>
    </row>
    <row r="117" spans="44:47" x14ac:dyDescent="0.3">
      <c r="AR117" s="51"/>
      <c r="AS117" s="51"/>
    </row>
    <row r="121" spans="44:47" x14ac:dyDescent="0.3">
      <c r="AR121" s="51"/>
      <c r="AS121" s="51"/>
    </row>
    <row r="124" spans="44:47" x14ac:dyDescent="0.3">
      <c r="AR124" s="51"/>
      <c r="AS124" s="51"/>
      <c r="AU124" s="51"/>
    </row>
    <row r="127" spans="44:47" x14ac:dyDescent="0.3">
      <c r="AR127" s="51"/>
      <c r="AS127" s="51"/>
      <c r="AU127" s="51"/>
    </row>
    <row r="129" spans="44:47" x14ac:dyDescent="0.3">
      <c r="AU129" s="51"/>
    </row>
    <row r="131" spans="44:47" x14ac:dyDescent="0.3">
      <c r="AR131" s="51"/>
      <c r="AS131" s="51"/>
      <c r="AU131" s="51"/>
    </row>
    <row r="134" spans="44:47" x14ac:dyDescent="0.3">
      <c r="AR134" s="51"/>
      <c r="AS134" s="51"/>
    </row>
    <row r="135" spans="44:47" x14ac:dyDescent="0.3">
      <c r="AU135" s="51"/>
    </row>
    <row r="136" spans="44:47" x14ac:dyDescent="0.3">
      <c r="AR136" s="51"/>
      <c r="AS136" s="51"/>
      <c r="AU136" s="51"/>
    </row>
    <row r="138" spans="44:47" x14ac:dyDescent="0.3">
      <c r="AR138" s="51"/>
      <c r="AS138" s="51"/>
      <c r="AU138" s="51"/>
    </row>
    <row r="139" spans="44:47" x14ac:dyDescent="0.3">
      <c r="AU139" s="51"/>
    </row>
    <row r="140" spans="44:47" x14ac:dyDescent="0.3">
      <c r="AR140" s="51"/>
      <c r="AS140" s="51"/>
      <c r="AU140" s="51"/>
    </row>
    <row r="142" spans="44:47" x14ac:dyDescent="0.3">
      <c r="AR142" s="51"/>
      <c r="AS142" s="51"/>
    </row>
    <row r="144" spans="44:47" x14ac:dyDescent="0.3">
      <c r="AR144" s="51"/>
      <c r="AS144" s="51"/>
      <c r="AU144" s="51"/>
    </row>
    <row r="146" spans="44:53" x14ac:dyDescent="0.3">
      <c r="AR146" s="51"/>
      <c r="AS146" s="51"/>
      <c r="AU146" s="51"/>
    </row>
    <row r="147" spans="44:53" x14ac:dyDescent="0.3">
      <c r="AU147" s="51"/>
      <c r="BA147" s="52"/>
    </row>
    <row r="148" spans="44:53" x14ac:dyDescent="0.3">
      <c r="AR148" s="51"/>
      <c r="AS148" s="51"/>
      <c r="BA148" s="52"/>
    </row>
    <row r="149" spans="44:53" x14ac:dyDescent="0.3">
      <c r="AU149" s="51"/>
      <c r="BA149" s="52"/>
    </row>
    <row r="150" spans="44:53" x14ac:dyDescent="0.3">
      <c r="AU150" s="51"/>
      <c r="BA150" s="52"/>
    </row>
    <row r="153" spans="44:53" x14ac:dyDescent="0.3">
      <c r="AU153" s="51"/>
    </row>
    <row r="154" spans="44:53" x14ac:dyDescent="0.3">
      <c r="AZ154" s="53"/>
      <c r="BA154" s="53"/>
    </row>
    <row r="156" spans="44:53" x14ac:dyDescent="0.3">
      <c r="AU156" s="49"/>
      <c r="AV156" s="49"/>
    </row>
    <row r="157" spans="44:53" x14ac:dyDescent="0.3">
      <c r="AU157" s="49"/>
    </row>
    <row r="158" spans="44:53" x14ac:dyDescent="0.3">
      <c r="AU158" s="49"/>
    </row>
    <row r="159" spans="44:53" x14ac:dyDescent="0.3">
      <c r="AU159" s="49"/>
    </row>
    <row r="160" spans="44:53" x14ac:dyDescent="0.3">
      <c r="AU160" s="49"/>
    </row>
    <row r="161" spans="5:47" x14ac:dyDescent="0.3">
      <c r="AU161" s="49"/>
    </row>
    <row r="162" spans="5:47" x14ac:dyDescent="0.3">
      <c r="AU162" s="49"/>
    </row>
    <row r="163" spans="5:47" x14ac:dyDescent="0.3">
      <c r="AU163" s="54"/>
    </row>
    <row r="164" spans="5:47" x14ac:dyDescent="0.3">
      <c r="AU164" s="49"/>
    </row>
    <row r="166" spans="5:47" x14ac:dyDescent="0.3">
      <c r="E166" s="49"/>
    </row>
    <row r="167" spans="5:47" x14ac:dyDescent="0.3">
      <c r="E167" s="49"/>
    </row>
    <row r="168" spans="5:47" x14ac:dyDescent="0.3">
      <c r="E168" s="49"/>
    </row>
  </sheetData>
  <sheetProtection algorithmName="SHA-512" hashValue="8fOX7k3+Eb8mB36AgAkdVyg+iMEyecUPNjRU3QwSBc751d1eCCKxj/2XoYhwvVMYQTlk3kWbFacNc12Xtf8djA==" saltValue="k7yS7gUQGBVdzRSWs7o3rg==" spinCount="100000" sheet="1" objects="1" scenarios="1" selectLockedCells="1"/>
  <mergeCells count="483">
    <mergeCell ref="AO91:AO93"/>
    <mergeCell ref="AP91:AP93"/>
    <mergeCell ref="AQ91:AQ93"/>
    <mergeCell ref="AR91:AR93"/>
    <mergeCell ref="AI91:AI93"/>
    <mergeCell ref="AJ91:AJ93"/>
    <mergeCell ref="AK91:AK93"/>
    <mergeCell ref="AL91:AL93"/>
    <mergeCell ref="AM91:AM93"/>
    <mergeCell ref="AN91:AN93"/>
    <mergeCell ref="AO88:AO90"/>
    <mergeCell ref="AP88:AP90"/>
    <mergeCell ref="AQ88:AQ90"/>
    <mergeCell ref="AR88:AR90"/>
    <mergeCell ref="B91:B92"/>
    <mergeCell ref="AD91:AD93"/>
    <mergeCell ref="AE91:AE93"/>
    <mergeCell ref="AF91:AF93"/>
    <mergeCell ref="AG91:AG93"/>
    <mergeCell ref="AH91:AH93"/>
    <mergeCell ref="AI88:AI90"/>
    <mergeCell ref="AJ88:AJ90"/>
    <mergeCell ref="AK88:AK90"/>
    <mergeCell ref="AL88:AL90"/>
    <mergeCell ref="AM88:AM90"/>
    <mergeCell ref="AN88:AN90"/>
    <mergeCell ref="AO85:AO87"/>
    <mergeCell ref="AP85:AP87"/>
    <mergeCell ref="AQ85:AQ87"/>
    <mergeCell ref="AR85:AR87"/>
    <mergeCell ref="B88:B89"/>
    <mergeCell ref="AD88:AD90"/>
    <mergeCell ref="AE88:AE90"/>
    <mergeCell ref="AF88:AF90"/>
    <mergeCell ref="AG88:AG90"/>
    <mergeCell ref="AH88:AH90"/>
    <mergeCell ref="AI85:AI87"/>
    <mergeCell ref="AJ85:AJ87"/>
    <mergeCell ref="AK85:AK87"/>
    <mergeCell ref="AL85:AL87"/>
    <mergeCell ref="AM85:AM87"/>
    <mergeCell ref="AN85:AN87"/>
    <mergeCell ref="AO82:AO84"/>
    <mergeCell ref="AP82:AP84"/>
    <mergeCell ref="AQ82:AQ84"/>
    <mergeCell ref="AR82:AR84"/>
    <mergeCell ref="B85:B86"/>
    <mergeCell ref="AD85:AD87"/>
    <mergeCell ref="AE85:AE87"/>
    <mergeCell ref="AF85:AF87"/>
    <mergeCell ref="AG85:AG87"/>
    <mergeCell ref="AH85:AH87"/>
    <mergeCell ref="AI82:AI84"/>
    <mergeCell ref="AJ82:AJ84"/>
    <mergeCell ref="AK82:AK84"/>
    <mergeCell ref="AL82:AL84"/>
    <mergeCell ref="AM82:AM84"/>
    <mergeCell ref="AN82:AN84"/>
    <mergeCell ref="AO79:AO81"/>
    <mergeCell ref="AP79:AP81"/>
    <mergeCell ref="AQ79:AQ81"/>
    <mergeCell ref="AR79:AR81"/>
    <mergeCell ref="B82:B83"/>
    <mergeCell ref="AD82:AD84"/>
    <mergeCell ref="AE82:AE84"/>
    <mergeCell ref="AF82:AF84"/>
    <mergeCell ref="AG82:AG84"/>
    <mergeCell ref="AH82:AH84"/>
    <mergeCell ref="AI79:AI81"/>
    <mergeCell ref="AJ79:AJ81"/>
    <mergeCell ref="AK79:AK81"/>
    <mergeCell ref="AL79:AL81"/>
    <mergeCell ref="AM79:AM81"/>
    <mergeCell ref="AN79:AN81"/>
    <mergeCell ref="B79:B80"/>
    <mergeCell ref="AD79:AD81"/>
    <mergeCell ref="AE79:AE81"/>
    <mergeCell ref="AF79:AF81"/>
    <mergeCell ref="AG79:AG81"/>
    <mergeCell ref="AH79:AH81"/>
    <mergeCell ref="AP76:AP78"/>
    <mergeCell ref="AQ76:AQ78"/>
    <mergeCell ref="AR76:AR78"/>
    <mergeCell ref="B76:B77"/>
    <mergeCell ref="AD76:AD78"/>
    <mergeCell ref="AE76:AE78"/>
    <mergeCell ref="AF76:AF78"/>
    <mergeCell ref="AG76:AG78"/>
    <mergeCell ref="AH76:AH78"/>
    <mergeCell ref="AI76:AI78"/>
    <mergeCell ref="AJ76:AJ78"/>
    <mergeCell ref="AK76:AK78"/>
    <mergeCell ref="AL76:AL78"/>
    <mergeCell ref="AM76:AM78"/>
    <mergeCell ref="AN76:AN78"/>
    <mergeCell ref="AO76:AO78"/>
    <mergeCell ref="AP73:AP75"/>
    <mergeCell ref="AQ73:AQ75"/>
    <mergeCell ref="AR73:AR75"/>
    <mergeCell ref="AJ73:AJ75"/>
    <mergeCell ref="AK73:AK75"/>
    <mergeCell ref="AL73:AL75"/>
    <mergeCell ref="AM73:AM75"/>
    <mergeCell ref="AN73:AN75"/>
    <mergeCell ref="AO73:AO75"/>
    <mergeCell ref="AP70:AP72"/>
    <mergeCell ref="AQ70:AQ72"/>
    <mergeCell ref="AR70:AR72"/>
    <mergeCell ref="B73:B74"/>
    <mergeCell ref="AD73:AD75"/>
    <mergeCell ref="AE73:AE75"/>
    <mergeCell ref="AF73:AF75"/>
    <mergeCell ref="AG73:AG75"/>
    <mergeCell ref="AH73:AH75"/>
    <mergeCell ref="AI73:AI75"/>
    <mergeCell ref="AJ70:AJ72"/>
    <mergeCell ref="AK70:AK72"/>
    <mergeCell ref="AL70:AL72"/>
    <mergeCell ref="AM70:AM72"/>
    <mergeCell ref="AN70:AN72"/>
    <mergeCell ref="AO70:AO72"/>
    <mergeCell ref="AP67:AP69"/>
    <mergeCell ref="AQ67:AQ69"/>
    <mergeCell ref="AR67:AR69"/>
    <mergeCell ref="B70:B71"/>
    <mergeCell ref="AD70:AD72"/>
    <mergeCell ref="AE70:AE72"/>
    <mergeCell ref="AF70:AF72"/>
    <mergeCell ref="AG70:AG72"/>
    <mergeCell ref="AH70:AH72"/>
    <mergeCell ref="AI70:AI72"/>
    <mergeCell ref="AJ67:AJ69"/>
    <mergeCell ref="AK67:AK69"/>
    <mergeCell ref="AL67:AL69"/>
    <mergeCell ref="AM67:AM69"/>
    <mergeCell ref="AN67:AN69"/>
    <mergeCell ref="AO67:AO69"/>
    <mergeCell ref="B67:B68"/>
    <mergeCell ref="AD67:AD69"/>
    <mergeCell ref="AE67:AE69"/>
    <mergeCell ref="AF67:AF69"/>
    <mergeCell ref="AG67:AG69"/>
    <mergeCell ref="AH67:AH69"/>
    <mergeCell ref="AI67:AI69"/>
    <mergeCell ref="AP64:AP66"/>
    <mergeCell ref="AQ64:AQ66"/>
    <mergeCell ref="AR64:AR66"/>
    <mergeCell ref="AJ64:AJ66"/>
    <mergeCell ref="AK64:AK66"/>
    <mergeCell ref="AL64:AL66"/>
    <mergeCell ref="AM64:AM66"/>
    <mergeCell ref="AN64:AN66"/>
    <mergeCell ref="AO64:AO66"/>
    <mergeCell ref="AP61:AP63"/>
    <mergeCell ref="AQ61:AQ63"/>
    <mergeCell ref="AR61:AR63"/>
    <mergeCell ref="B64:B65"/>
    <mergeCell ref="AD64:AD66"/>
    <mergeCell ref="AE64:AE66"/>
    <mergeCell ref="AF64:AF66"/>
    <mergeCell ref="AG64:AG66"/>
    <mergeCell ref="AH64:AH66"/>
    <mergeCell ref="AI64:AI66"/>
    <mergeCell ref="AJ61:AJ63"/>
    <mergeCell ref="AK61:AK63"/>
    <mergeCell ref="AL61:AL63"/>
    <mergeCell ref="AM61:AM63"/>
    <mergeCell ref="AN61:AN63"/>
    <mergeCell ref="AO61:AO63"/>
    <mergeCell ref="AP58:AP60"/>
    <mergeCell ref="AQ58:AQ60"/>
    <mergeCell ref="AR58:AR60"/>
    <mergeCell ref="B61:B62"/>
    <mergeCell ref="AD61:AD63"/>
    <mergeCell ref="AE61:AE63"/>
    <mergeCell ref="AF61:AF63"/>
    <mergeCell ref="AG61:AG63"/>
    <mergeCell ref="AH61:AH63"/>
    <mergeCell ref="AI61:AI63"/>
    <mergeCell ref="AJ58:AJ60"/>
    <mergeCell ref="AK58:AK60"/>
    <mergeCell ref="AL58:AL60"/>
    <mergeCell ref="AM58:AM60"/>
    <mergeCell ref="AN58:AN60"/>
    <mergeCell ref="AO58:AO60"/>
    <mergeCell ref="B58:B59"/>
    <mergeCell ref="AD58:AD60"/>
    <mergeCell ref="AE58:AE60"/>
    <mergeCell ref="AF58:AF60"/>
    <mergeCell ref="AG58:AG60"/>
    <mergeCell ref="AH58:AH60"/>
    <mergeCell ref="AI58:AI60"/>
    <mergeCell ref="AP55:AP57"/>
    <mergeCell ref="AQ55:AQ57"/>
    <mergeCell ref="AR55:AR57"/>
    <mergeCell ref="AJ55:AJ57"/>
    <mergeCell ref="AK55:AK57"/>
    <mergeCell ref="AL55:AL57"/>
    <mergeCell ref="AM55:AM57"/>
    <mergeCell ref="AN55:AN57"/>
    <mergeCell ref="AO55:AO57"/>
    <mergeCell ref="AP52:AP54"/>
    <mergeCell ref="AQ52:AQ54"/>
    <mergeCell ref="AR52:AR54"/>
    <mergeCell ref="B55:B56"/>
    <mergeCell ref="AD55:AD57"/>
    <mergeCell ref="AE55:AE57"/>
    <mergeCell ref="AF55:AF57"/>
    <mergeCell ref="AG55:AG57"/>
    <mergeCell ref="AH55:AH57"/>
    <mergeCell ref="AI55:AI57"/>
    <mergeCell ref="AJ52:AJ54"/>
    <mergeCell ref="AK52:AK54"/>
    <mergeCell ref="AL52:AL54"/>
    <mergeCell ref="AM52:AM54"/>
    <mergeCell ref="AN52:AN54"/>
    <mergeCell ref="AO52:AO54"/>
    <mergeCell ref="AP49:AP51"/>
    <mergeCell ref="AQ49:AQ51"/>
    <mergeCell ref="AR49:AR51"/>
    <mergeCell ref="B52:B53"/>
    <mergeCell ref="AD52:AD54"/>
    <mergeCell ref="AE52:AE54"/>
    <mergeCell ref="AF52:AF54"/>
    <mergeCell ref="AG52:AG54"/>
    <mergeCell ref="AH52:AH54"/>
    <mergeCell ref="AI52:AI54"/>
    <mergeCell ref="AJ49:AJ51"/>
    <mergeCell ref="AK49:AK51"/>
    <mergeCell ref="AL49:AL51"/>
    <mergeCell ref="AM49:AM51"/>
    <mergeCell ref="AN49:AN51"/>
    <mergeCell ref="AO49:AO51"/>
    <mergeCell ref="B49:B50"/>
    <mergeCell ref="AD49:AD51"/>
    <mergeCell ref="AE49:AE51"/>
    <mergeCell ref="AF49:AF51"/>
    <mergeCell ref="AG49:AG51"/>
    <mergeCell ref="AH49:AH51"/>
    <mergeCell ref="AI49:AI51"/>
    <mergeCell ref="AP46:AP48"/>
    <mergeCell ref="AQ46:AQ48"/>
    <mergeCell ref="AR46:AR48"/>
    <mergeCell ref="AJ46:AJ48"/>
    <mergeCell ref="AK46:AK48"/>
    <mergeCell ref="AL46:AL48"/>
    <mergeCell ref="AM46:AM48"/>
    <mergeCell ref="AN46:AN48"/>
    <mergeCell ref="AO46:AO48"/>
    <mergeCell ref="AP43:AP45"/>
    <mergeCell ref="AQ43:AQ45"/>
    <mergeCell ref="AR43:AR45"/>
    <mergeCell ref="B46:B47"/>
    <mergeCell ref="AD46:AD48"/>
    <mergeCell ref="AE46:AE48"/>
    <mergeCell ref="AF46:AF48"/>
    <mergeCell ref="AG46:AG48"/>
    <mergeCell ref="AH46:AH48"/>
    <mergeCell ref="AI46:AI48"/>
    <mergeCell ref="AJ43:AJ45"/>
    <mergeCell ref="AK43:AK45"/>
    <mergeCell ref="AL43:AL45"/>
    <mergeCell ref="AM43:AM45"/>
    <mergeCell ref="AN43:AN45"/>
    <mergeCell ref="AO43:AO45"/>
    <mergeCell ref="AP40:AP42"/>
    <mergeCell ref="AQ40:AQ42"/>
    <mergeCell ref="AR40:AR42"/>
    <mergeCell ref="B43:B44"/>
    <mergeCell ref="AD43:AD45"/>
    <mergeCell ref="AE43:AE45"/>
    <mergeCell ref="AF43:AF45"/>
    <mergeCell ref="AG43:AG45"/>
    <mergeCell ref="AH43:AH45"/>
    <mergeCell ref="AI43:AI45"/>
    <mergeCell ref="AJ40:AJ42"/>
    <mergeCell ref="AK40:AK42"/>
    <mergeCell ref="AL40:AL42"/>
    <mergeCell ref="AM40:AM42"/>
    <mergeCell ref="AN40:AN42"/>
    <mergeCell ref="AO40:AO42"/>
    <mergeCell ref="B40:B41"/>
    <mergeCell ref="AD40:AD42"/>
    <mergeCell ref="AE40:AE42"/>
    <mergeCell ref="AF40:AF42"/>
    <mergeCell ref="AG40:AG42"/>
    <mergeCell ref="AH40:AH42"/>
    <mergeCell ref="AI40:AI42"/>
    <mergeCell ref="AP37:AP39"/>
    <mergeCell ref="AQ37:AQ39"/>
    <mergeCell ref="AR37:AR39"/>
    <mergeCell ref="AJ37:AJ39"/>
    <mergeCell ref="AK37:AK39"/>
    <mergeCell ref="AL37:AL39"/>
    <mergeCell ref="AM37:AM39"/>
    <mergeCell ref="AN37:AN39"/>
    <mergeCell ref="AO37:AO39"/>
    <mergeCell ref="AP34:AP36"/>
    <mergeCell ref="AQ34:AQ36"/>
    <mergeCell ref="AR34:AR36"/>
    <mergeCell ref="B37:B38"/>
    <mergeCell ref="AD37:AD39"/>
    <mergeCell ref="AE37:AE39"/>
    <mergeCell ref="AF37:AF39"/>
    <mergeCell ref="AG37:AG39"/>
    <mergeCell ref="AH37:AH39"/>
    <mergeCell ref="AI37:AI39"/>
    <mergeCell ref="AJ34:AJ36"/>
    <mergeCell ref="AK34:AK36"/>
    <mergeCell ref="AL34:AL36"/>
    <mergeCell ref="AM34:AM36"/>
    <mergeCell ref="AN34:AN36"/>
    <mergeCell ref="AO34:AO36"/>
    <mergeCell ref="AP31:AP33"/>
    <mergeCell ref="AQ31:AQ33"/>
    <mergeCell ref="AR31:AR33"/>
    <mergeCell ref="B34:B35"/>
    <mergeCell ref="AD34:AD36"/>
    <mergeCell ref="AE34:AE36"/>
    <mergeCell ref="AF34:AF36"/>
    <mergeCell ref="AG34:AG36"/>
    <mergeCell ref="AH34:AH36"/>
    <mergeCell ref="AI34:AI36"/>
    <mergeCell ref="AJ31:AJ33"/>
    <mergeCell ref="AK31:AK33"/>
    <mergeCell ref="AL31:AL33"/>
    <mergeCell ref="AM31:AM33"/>
    <mergeCell ref="AN31:AN33"/>
    <mergeCell ref="AO31:AO33"/>
    <mergeCell ref="B31:B32"/>
    <mergeCell ref="AD31:AD33"/>
    <mergeCell ref="AE31:AE33"/>
    <mergeCell ref="AF31:AF33"/>
    <mergeCell ref="AG31:AG33"/>
    <mergeCell ref="AH31:AH33"/>
    <mergeCell ref="AI31:AI33"/>
    <mergeCell ref="AP28:AP30"/>
    <mergeCell ref="AQ28:AQ30"/>
    <mergeCell ref="AR28:AR30"/>
    <mergeCell ref="AJ28:AJ30"/>
    <mergeCell ref="AK28:AK30"/>
    <mergeCell ref="AL28:AL30"/>
    <mergeCell ref="AM28:AM30"/>
    <mergeCell ref="AN28:AN30"/>
    <mergeCell ref="AO28:AO30"/>
    <mergeCell ref="AP25:AP27"/>
    <mergeCell ref="AQ25:AQ27"/>
    <mergeCell ref="AR25:AR27"/>
    <mergeCell ref="B28:B29"/>
    <mergeCell ref="AD28:AD30"/>
    <mergeCell ref="AE28:AE30"/>
    <mergeCell ref="AF28:AF30"/>
    <mergeCell ref="AG28:AG30"/>
    <mergeCell ref="AH28:AH30"/>
    <mergeCell ref="AI28:AI30"/>
    <mergeCell ref="AJ25:AJ27"/>
    <mergeCell ref="AK25:AK27"/>
    <mergeCell ref="AL25:AL27"/>
    <mergeCell ref="AM25:AM27"/>
    <mergeCell ref="AN25:AN27"/>
    <mergeCell ref="AO25:AO27"/>
    <mergeCell ref="AP22:AP24"/>
    <mergeCell ref="AQ22:AQ24"/>
    <mergeCell ref="AR22:AR24"/>
    <mergeCell ref="B25:B26"/>
    <mergeCell ref="AD25:AD27"/>
    <mergeCell ref="AE25:AE27"/>
    <mergeCell ref="AF25:AF27"/>
    <mergeCell ref="AG25:AG27"/>
    <mergeCell ref="AH25:AH27"/>
    <mergeCell ref="AI25:AI27"/>
    <mergeCell ref="AJ22:AJ24"/>
    <mergeCell ref="AK22:AK24"/>
    <mergeCell ref="AL22:AL24"/>
    <mergeCell ref="AM22:AM24"/>
    <mergeCell ref="AN22:AN24"/>
    <mergeCell ref="AO22:AO24"/>
    <mergeCell ref="B22:B23"/>
    <mergeCell ref="AD22:AD24"/>
    <mergeCell ref="AE22:AE24"/>
    <mergeCell ref="AF22:AF24"/>
    <mergeCell ref="AG22:AG24"/>
    <mergeCell ref="AH22:AH24"/>
    <mergeCell ref="AI22:AI24"/>
    <mergeCell ref="AP19:AP21"/>
    <mergeCell ref="AQ19:AQ21"/>
    <mergeCell ref="AR19:AR21"/>
    <mergeCell ref="AJ19:AJ21"/>
    <mergeCell ref="AK19:AK21"/>
    <mergeCell ref="AL19:AL21"/>
    <mergeCell ref="AM19:AM21"/>
    <mergeCell ref="AN19:AN21"/>
    <mergeCell ref="AO19:AO21"/>
    <mergeCell ref="AP16:AP18"/>
    <mergeCell ref="AQ16:AQ18"/>
    <mergeCell ref="AR16:AR18"/>
    <mergeCell ref="B19:B20"/>
    <mergeCell ref="AD19:AD21"/>
    <mergeCell ref="AE19:AE21"/>
    <mergeCell ref="AF19:AF21"/>
    <mergeCell ref="AG19:AG21"/>
    <mergeCell ref="AH19:AH21"/>
    <mergeCell ref="AI19:AI21"/>
    <mergeCell ref="AJ16:AJ18"/>
    <mergeCell ref="AK16:AK18"/>
    <mergeCell ref="AL16:AL18"/>
    <mergeCell ref="AM16:AM18"/>
    <mergeCell ref="AN16:AN18"/>
    <mergeCell ref="AO16:AO18"/>
    <mergeCell ref="AP13:AP15"/>
    <mergeCell ref="AQ13:AQ15"/>
    <mergeCell ref="AR13:AR15"/>
    <mergeCell ref="B16:B17"/>
    <mergeCell ref="AD16:AD18"/>
    <mergeCell ref="AE16:AE18"/>
    <mergeCell ref="AF16:AF18"/>
    <mergeCell ref="AG16:AG18"/>
    <mergeCell ref="AH16:AH18"/>
    <mergeCell ref="AI16:AI18"/>
    <mergeCell ref="AJ13:AJ15"/>
    <mergeCell ref="AK13:AK15"/>
    <mergeCell ref="AL13:AL15"/>
    <mergeCell ref="AM13:AM15"/>
    <mergeCell ref="AN13:AN15"/>
    <mergeCell ref="AO13:AO15"/>
    <mergeCell ref="B13:B14"/>
    <mergeCell ref="AD13:AD15"/>
    <mergeCell ref="AE13:AE15"/>
    <mergeCell ref="AF13:AF15"/>
    <mergeCell ref="AG13:AG15"/>
    <mergeCell ref="AH13:AH15"/>
    <mergeCell ref="AI13:AI15"/>
    <mergeCell ref="AP10:AP12"/>
    <mergeCell ref="AQ10:AQ12"/>
    <mergeCell ref="AR10:AR12"/>
    <mergeCell ref="AJ10:AJ12"/>
    <mergeCell ref="AK10:AK12"/>
    <mergeCell ref="AL10:AL12"/>
    <mergeCell ref="AM10:AM12"/>
    <mergeCell ref="AN10:AN12"/>
    <mergeCell ref="AO10:AO12"/>
    <mergeCell ref="AP7:AP9"/>
    <mergeCell ref="AQ7:AQ9"/>
    <mergeCell ref="AR7:AR9"/>
    <mergeCell ref="B10:B11"/>
    <mergeCell ref="AD10:AD12"/>
    <mergeCell ref="AE10:AE12"/>
    <mergeCell ref="AF10:AF12"/>
    <mergeCell ref="AG10:AG12"/>
    <mergeCell ref="AH10:AH12"/>
    <mergeCell ref="AI10:AI12"/>
    <mergeCell ref="AJ7:AJ9"/>
    <mergeCell ref="AK7:AK9"/>
    <mergeCell ref="AL7:AL9"/>
    <mergeCell ref="AM7:AM9"/>
    <mergeCell ref="AN7:AN9"/>
    <mergeCell ref="AO7:AO9"/>
    <mergeCell ref="AP4:AP6"/>
    <mergeCell ref="AQ4:AQ6"/>
    <mergeCell ref="AR4:AR6"/>
    <mergeCell ref="B7:B8"/>
    <mergeCell ref="AD7:AD9"/>
    <mergeCell ref="AE7:AE9"/>
    <mergeCell ref="AF7:AF9"/>
    <mergeCell ref="AG7:AG9"/>
    <mergeCell ref="AH7:AH9"/>
    <mergeCell ref="AI7:AI9"/>
    <mergeCell ref="AJ4:AJ6"/>
    <mergeCell ref="AK4:AK6"/>
    <mergeCell ref="AL4:AL6"/>
    <mergeCell ref="AM4:AM6"/>
    <mergeCell ref="AN4:AN6"/>
    <mergeCell ref="AO4:AO6"/>
    <mergeCell ref="D2:AB2"/>
    <mergeCell ref="AD2:AR2"/>
    <mergeCell ref="AT2:AZ2"/>
    <mergeCell ref="B4:B5"/>
    <mergeCell ref="AD4:AD6"/>
    <mergeCell ref="AE4:AE6"/>
    <mergeCell ref="AF4:AF6"/>
    <mergeCell ref="AG4:AG6"/>
    <mergeCell ref="AH4:AH6"/>
    <mergeCell ref="AI4:AI6"/>
  </mergeCells>
  <conditionalFormatting sqref="E4:AB4">
    <cfRule type="containsText" dxfId="981" priority="312" operator="containsText" text="T">
      <formula>NOT(ISERROR(SEARCH("T",E4)))</formula>
    </cfRule>
    <cfRule type="containsText" dxfId="980" priority="313" operator="containsText" text="L">
      <formula>NOT(ISERROR(SEARCH("L",E4)))</formula>
    </cfRule>
    <cfRule type="containsText" dxfId="979" priority="314" operator="containsText" text="W">
      <formula>NOT(ISERROR(SEARCH("W",E4)))</formula>
    </cfRule>
  </conditionalFormatting>
  <conditionalFormatting sqref="E7:AB7">
    <cfRule type="containsText" dxfId="978" priority="309" operator="containsText" text="T">
      <formula>NOT(ISERROR(SEARCH("T",E7)))</formula>
    </cfRule>
    <cfRule type="containsText" dxfId="977" priority="310" operator="containsText" text="L">
      <formula>NOT(ISERROR(SEARCH("L",E7)))</formula>
    </cfRule>
    <cfRule type="containsText" dxfId="976" priority="311" operator="containsText" text="W">
      <formula>NOT(ISERROR(SEARCH("W",E7)))</formula>
    </cfRule>
  </conditionalFormatting>
  <conditionalFormatting sqref="E10:AB10">
    <cfRule type="containsText" dxfId="975" priority="306" operator="containsText" text="T">
      <formula>NOT(ISERROR(SEARCH("T",E10)))</formula>
    </cfRule>
    <cfRule type="containsText" dxfId="974" priority="307" operator="containsText" text="L">
      <formula>NOT(ISERROR(SEARCH("L",E10)))</formula>
    </cfRule>
    <cfRule type="containsText" dxfId="973" priority="308" operator="containsText" text="W">
      <formula>NOT(ISERROR(SEARCH("W",E10)))</formula>
    </cfRule>
  </conditionalFormatting>
  <conditionalFormatting sqref="E13:AB13">
    <cfRule type="containsText" dxfId="972" priority="303" operator="containsText" text="T">
      <formula>NOT(ISERROR(SEARCH("T",E13)))</formula>
    </cfRule>
    <cfRule type="containsText" dxfId="971" priority="304" operator="containsText" text="L">
      <formula>NOT(ISERROR(SEARCH("L",E13)))</formula>
    </cfRule>
    <cfRule type="containsText" dxfId="970" priority="305" operator="containsText" text="W">
      <formula>NOT(ISERROR(SEARCH("W",E13)))</formula>
    </cfRule>
  </conditionalFormatting>
  <conditionalFormatting sqref="E19:AB19">
    <cfRule type="containsText" dxfId="969" priority="297" operator="containsText" text="T">
      <formula>NOT(ISERROR(SEARCH("T",E19)))</formula>
    </cfRule>
    <cfRule type="containsText" dxfId="968" priority="298" operator="containsText" text="L">
      <formula>NOT(ISERROR(SEARCH("L",E19)))</formula>
    </cfRule>
    <cfRule type="containsText" dxfId="967" priority="299" operator="containsText" text="W">
      <formula>NOT(ISERROR(SEARCH("W",E19)))</formula>
    </cfRule>
  </conditionalFormatting>
  <conditionalFormatting sqref="E16:AB16">
    <cfRule type="containsText" dxfId="966" priority="294" operator="containsText" text="T">
      <formula>NOT(ISERROR(SEARCH("T",E16)))</formula>
    </cfRule>
    <cfRule type="containsText" dxfId="965" priority="295" operator="containsText" text="L">
      <formula>NOT(ISERROR(SEARCH("L",E16)))</formula>
    </cfRule>
    <cfRule type="containsText" dxfId="964" priority="296" operator="containsText" text="W">
      <formula>NOT(ISERROR(SEARCH("W",E16)))</formula>
    </cfRule>
  </conditionalFormatting>
  <conditionalFormatting sqref="D16">
    <cfRule type="containsText" dxfId="963" priority="246" operator="containsText" text="T">
      <formula>NOT(ISERROR(SEARCH("T",D16)))</formula>
    </cfRule>
    <cfRule type="containsText" dxfId="962" priority="247" operator="containsText" text="L">
      <formula>NOT(ISERROR(SEARCH("L",D16)))</formula>
    </cfRule>
    <cfRule type="containsText" dxfId="961" priority="248" operator="containsText" text="W">
      <formula>NOT(ISERROR(SEARCH("W",D16)))</formula>
    </cfRule>
  </conditionalFormatting>
  <conditionalFormatting sqref="E22:AB22">
    <cfRule type="containsText" dxfId="960" priority="288" operator="containsText" text="T">
      <formula>NOT(ISERROR(SEARCH("T",E22)))</formula>
    </cfRule>
    <cfRule type="containsText" dxfId="959" priority="289" operator="containsText" text="L">
      <formula>NOT(ISERROR(SEARCH("L",E22)))</formula>
    </cfRule>
    <cfRule type="containsText" dxfId="958" priority="290" operator="containsText" text="W">
      <formula>NOT(ISERROR(SEARCH("W",E22)))</formula>
    </cfRule>
  </conditionalFormatting>
  <conditionalFormatting sqref="E25:AB25">
    <cfRule type="containsText" dxfId="957" priority="285" operator="containsText" text="T">
      <formula>NOT(ISERROR(SEARCH("T",E25)))</formula>
    </cfRule>
    <cfRule type="containsText" dxfId="956" priority="286" operator="containsText" text="L">
      <formula>NOT(ISERROR(SEARCH("L",E25)))</formula>
    </cfRule>
    <cfRule type="containsText" dxfId="955" priority="287" operator="containsText" text="W">
      <formula>NOT(ISERROR(SEARCH("W",E25)))</formula>
    </cfRule>
  </conditionalFormatting>
  <conditionalFormatting sqref="E28:AB28">
    <cfRule type="containsText" dxfId="954" priority="282" operator="containsText" text="T">
      <formula>NOT(ISERROR(SEARCH("T",E28)))</formula>
    </cfRule>
    <cfRule type="containsText" dxfId="953" priority="283" operator="containsText" text="L">
      <formula>NOT(ISERROR(SEARCH("L",E28)))</formula>
    </cfRule>
    <cfRule type="containsText" dxfId="952" priority="284" operator="containsText" text="W">
      <formula>NOT(ISERROR(SEARCH("W",E28)))</formula>
    </cfRule>
  </conditionalFormatting>
  <conditionalFormatting sqref="E31:AB31">
    <cfRule type="containsText" dxfId="951" priority="276" operator="containsText" text="T">
      <formula>NOT(ISERROR(SEARCH("T",E31)))</formula>
    </cfRule>
    <cfRule type="containsText" dxfId="950" priority="277" operator="containsText" text="L">
      <formula>NOT(ISERROR(SEARCH("L",E31)))</formula>
    </cfRule>
    <cfRule type="containsText" dxfId="949" priority="278" operator="containsText" text="W">
      <formula>NOT(ISERROR(SEARCH("W",E31)))</formula>
    </cfRule>
  </conditionalFormatting>
  <conditionalFormatting sqref="E34:AB34">
    <cfRule type="containsText" dxfId="948" priority="273" operator="containsText" text="T">
      <formula>NOT(ISERROR(SEARCH("T",E34)))</formula>
    </cfRule>
    <cfRule type="containsText" dxfId="947" priority="274" operator="containsText" text="L">
      <formula>NOT(ISERROR(SEARCH("L",E34)))</formula>
    </cfRule>
    <cfRule type="containsText" dxfId="946" priority="275" operator="containsText" text="W">
      <formula>NOT(ISERROR(SEARCH("W",E34)))</formula>
    </cfRule>
  </conditionalFormatting>
  <conditionalFormatting sqref="E37:AB37">
    <cfRule type="containsText" dxfId="945" priority="270" operator="containsText" text="T">
      <formula>NOT(ISERROR(SEARCH("T",E37)))</formula>
    </cfRule>
    <cfRule type="containsText" dxfId="944" priority="271" operator="containsText" text="L">
      <formula>NOT(ISERROR(SEARCH("L",E37)))</formula>
    </cfRule>
    <cfRule type="containsText" dxfId="943" priority="272" operator="containsText" text="W">
      <formula>NOT(ISERROR(SEARCH("W",E37)))</formula>
    </cfRule>
  </conditionalFormatting>
  <conditionalFormatting sqref="D4">
    <cfRule type="containsText" dxfId="942" priority="264" operator="containsText" text="T">
      <formula>NOT(ISERROR(SEARCH("T",D4)))</formula>
    </cfRule>
    <cfRule type="containsText" dxfId="941" priority="265" operator="containsText" text="L">
      <formula>NOT(ISERROR(SEARCH("L",D4)))</formula>
    </cfRule>
    <cfRule type="containsText" dxfId="940" priority="266" operator="containsText" text="W">
      <formula>NOT(ISERROR(SEARCH("W",D4)))</formula>
    </cfRule>
  </conditionalFormatting>
  <conditionalFormatting sqref="D7">
    <cfRule type="containsText" dxfId="939" priority="261" operator="containsText" text="T">
      <formula>NOT(ISERROR(SEARCH("T",D7)))</formula>
    </cfRule>
    <cfRule type="containsText" dxfId="938" priority="262" operator="containsText" text="L">
      <formula>NOT(ISERROR(SEARCH("L",D7)))</formula>
    </cfRule>
    <cfRule type="containsText" dxfId="937" priority="263" operator="containsText" text="W">
      <formula>NOT(ISERROR(SEARCH("W",D7)))</formula>
    </cfRule>
  </conditionalFormatting>
  <conditionalFormatting sqref="D10">
    <cfRule type="containsText" dxfId="936" priority="258" operator="containsText" text="T">
      <formula>NOT(ISERROR(SEARCH("T",D10)))</formula>
    </cfRule>
    <cfRule type="containsText" dxfId="935" priority="259" operator="containsText" text="L">
      <formula>NOT(ISERROR(SEARCH("L",D10)))</formula>
    </cfRule>
    <cfRule type="containsText" dxfId="934" priority="260" operator="containsText" text="W">
      <formula>NOT(ISERROR(SEARCH("W",D10)))</formula>
    </cfRule>
  </conditionalFormatting>
  <conditionalFormatting sqref="D13">
    <cfRule type="containsText" dxfId="933" priority="255" operator="containsText" text="T">
      <formula>NOT(ISERROR(SEARCH("T",D13)))</formula>
    </cfRule>
    <cfRule type="containsText" dxfId="932" priority="256" operator="containsText" text="L">
      <formula>NOT(ISERROR(SEARCH("L",D13)))</formula>
    </cfRule>
    <cfRule type="containsText" dxfId="931" priority="257" operator="containsText" text="W">
      <formula>NOT(ISERROR(SEARCH("W",D13)))</formula>
    </cfRule>
  </conditionalFormatting>
  <conditionalFormatting sqref="D19">
    <cfRule type="containsText" dxfId="930" priority="249" operator="containsText" text="T">
      <formula>NOT(ISERROR(SEARCH("T",D19)))</formula>
    </cfRule>
    <cfRule type="containsText" dxfId="929" priority="250" operator="containsText" text="L">
      <formula>NOT(ISERROR(SEARCH("L",D19)))</formula>
    </cfRule>
    <cfRule type="containsText" dxfId="928" priority="251" operator="containsText" text="W">
      <formula>NOT(ISERROR(SEARCH("W",D19)))</formula>
    </cfRule>
  </conditionalFormatting>
  <conditionalFormatting sqref="D22">
    <cfRule type="containsText" dxfId="927" priority="240" operator="containsText" text="T">
      <formula>NOT(ISERROR(SEARCH("T",D22)))</formula>
    </cfRule>
    <cfRule type="containsText" dxfId="926" priority="241" operator="containsText" text="L">
      <formula>NOT(ISERROR(SEARCH("L",D22)))</formula>
    </cfRule>
    <cfRule type="containsText" dxfId="925" priority="242" operator="containsText" text="W">
      <formula>NOT(ISERROR(SEARCH("W",D22)))</formula>
    </cfRule>
  </conditionalFormatting>
  <conditionalFormatting sqref="D25">
    <cfRule type="containsText" dxfId="924" priority="237" operator="containsText" text="T">
      <formula>NOT(ISERROR(SEARCH("T",D25)))</formula>
    </cfRule>
    <cfRule type="containsText" dxfId="923" priority="238" operator="containsText" text="L">
      <formula>NOT(ISERROR(SEARCH("L",D25)))</formula>
    </cfRule>
    <cfRule type="containsText" dxfId="922" priority="239" operator="containsText" text="W">
      <formula>NOT(ISERROR(SEARCH("W",D25)))</formula>
    </cfRule>
  </conditionalFormatting>
  <conditionalFormatting sqref="D28">
    <cfRule type="containsText" dxfId="921" priority="234" operator="containsText" text="T">
      <formula>NOT(ISERROR(SEARCH("T",D28)))</formula>
    </cfRule>
    <cfRule type="containsText" dxfId="920" priority="235" operator="containsText" text="L">
      <formula>NOT(ISERROR(SEARCH("L",D28)))</formula>
    </cfRule>
    <cfRule type="containsText" dxfId="919" priority="236" operator="containsText" text="W">
      <formula>NOT(ISERROR(SEARCH("W",D28)))</formula>
    </cfRule>
  </conditionalFormatting>
  <conditionalFormatting sqref="D31">
    <cfRule type="containsText" dxfId="918" priority="228" operator="containsText" text="T">
      <formula>NOT(ISERROR(SEARCH("T",D31)))</formula>
    </cfRule>
    <cfRule type="containsText" dxfId="917" priority="229" operator="containsText" text="L">
      <formula>NOT(ISERROR(SEARCH("L",D31)))</formula>
    </cfRule>
    <cfRule type="containsText" dxfId="916" priority="230" operator="containsText" text="W">
      <formula>NOT(ISERROR(SEARCH("W",D31)))</formula>
    </cfRule>
  </conditionalFormatting>
  <conditionalFormatting sqref="D34">
    <cfRule type="containsText" dxfId="915" priority="225" operator="containsText" text="T">
      <formula>NOT(ISERROR(SEARCH("T",D34)))</formula>
    </cfRule>
    <cfRule type="containsText" dxfId="914" priority="226" operator="containsText" text="L">
      <formula>NOT(ISERROR(SEARCH("L",D34)))</formula>
    </cfRule>
    <cfRule type="containsText" dxfId="913" priority="227" operator="containsText" text="W">
      <formula>NOT(ISERROR(SEARCH("W",D34)))</formula>
    </cfRule>
  </conditionalFormatting>
  <conditionalFormatting sqref="D37">
    <cfRule type="containsText" dxfId="912" priority="222" operator="containsText" text="T">
      <formula>NOT(ISERROR(SEARCH("T",D37)))</formula>
    </cfRule>
    <cfRule type="containsText" dxfId="911" priority="223" operator="containsText" text="L">
      <formula>NOT(ISERROR(SEARCH("L",D37)))</formula>
    </cfRule>
    <cfRule type="containsText" dxfId="910" priority="224" operator="containsText" text="W">
      <formula>NOT(ISERROR(SEARCH("W",D37)))</formula>
    </cfRule>
  </conditionalFormatting>
  <conditionalFormatting sqref="B4:B5">
    <cfRule type="notContainsBlanks" dxfId="909" priority="316">
      <formula>LEN(TRIM(B4))&gt;0</formula>
    </cfRule>
  </conditionalFormatting>
  <conditionalFormatting sqref="B13:B14">
    <cfRule type="notContainsBlanks" dxfId="908" priority="317">
      <formula>LEN(TRIM(B13))&gt;0</formula>
    </cfRule>
  </conditionalFormatting>
  <conditionalFormatting sqref="B22:B23">
    <cfRule type="notContainsBlanks" dxfId="907" priority="318">
      <formula>LEN(TRIM(B22))&gt;0</formula>
    </cfRule>
  </conditionalFormatting>
  <conditionalFormatting sqref="B31:B32">
    <cfRule type="notContainsBlanks" dxfId="906" priority="319">
      <formula>LEN(TRIM(B31))&gt;0</formula>
    </cfRule>
  </conditionalFormatting>
  <conditionalFormatting sqref="D5:AB6 D8:AB9 D11:AB12 D14:AB15 D17:AB18 D20:AB21 D23:AB24 D26:AB27 D29:AB30 D32:AB33 D35:AB36 D38:AB39 AN4:AN39">
    <cfRule type="notContainsBlanks" dxfId="905" priority="315">
      <formula>LEN(TRIM(D4))&gt;0</formula>
    </cfRule>
  </conditionalFormatting>
  <conditionalFormatting sqref="AT4:AT11 AZ4:AZ11">
    <cfRule type="notContainsBlanks" dxfId="904" priority="218">
      <formula>LEN(TRIM(AT4))&gt;0</formula>
    </cfRule>
  </conditionalFormatting>
  <conditionalFormatting sqref="C3">
    <cfRule type="notContainsBlanks" dxfId="903" priority="217">
      <formula>LEN(TRIM(C3))&gt;0</formula>
    </cfRule>
  </conditionalFormatting>
  <conditionalFormatting sqref="B7:B8">
    <cfRule type="notContainsBlanks" dxfId="902" priority="216">
      <formula>LEN(TRIM(B7))&gt;0</formula>
    </cfRule>
  </conditionalFormatting>
  <conditionalFormatting sqref="B10:B11">
    <cfRule type="notContainsBlanks" dxfId="901" priority="215">
      <formula>LEN(TRIM(B10))&gt;0</formula>
    </cfRule>
  </conditionalFormatting>
  <conditionalFormatting sqref="B16:B17">
    <cfRule type="notContainsBlanks" dxfId="900" priority="213">
      <formula>LEN(TRIM(B16))&gt;0</formula>
    </cfRule>
  </conditionalFormatting>
  <conditionalFormatting sqref="B19:B20">
    <cfRule type="notContainsBlanks" dxfId="899" priority="212">
      <formula>LEN(TRIM(B19))&gt;0</formula>
    </cfRule>
  </conditionalFormatting>
  <conditionalFormatting sqref="B25:B26">
    <cfRule type="notContainsBlanks" dxfId="898" priority="210">
      <formula>LEN(TRIM(B25))&gt;0</formula>
    </cfRule>
  </conditionalFormatting>
  <conditionalFormatting sqref="B28:B29">
    <cfRule type="notContainsBlanks" dxfId="897" priority="209">
      <formula>LEN(TRIM(B28))&gt;0</formula>
    </cfRule>
  </conditionalFormatting>
  <conditionalFormatting sqref="B34:B35">
    <cfRule type="notContainsBlanks" dxfId="896" priority="207">
      <formula>LEN(TRIM(B34))&gt;0</formula>
    </cfRule>
  </conditionalFormatting>
  <conditionalFormatting sqref="B37:B38">
    <cfRule type="notContainsBlanks" dxfId="895" priority="206">
      <formula>LEN(TRIM(B37))&gt;0</formula>
    </cfRule>
  </conditionalFormatting>
  <conditionalFormatting sqref="E40:AB40">
    <cfRule type="containsText" dxfId="894" priority="200" operator="containsText" text="T">
      <formula>NOT(ISERROR(SEARCH("T",E40)))</formula>
    </cfRule>
    <cfRule type="containsText" dxfId="893" priority="201" operator="containsText" text="L">
      <formula>NOT(ISERROR(SEARCH("L",E40)))</formula>
    </cfRule>
    <cfRule type="containsText" dxfId="892" priority="202" operator="containsText" text="W">
      <formula>NOT(ISERROR(SEARCH("W",E40)))</formula>
    </cfRule>
  </conditionalFormatting>
  <conditionalFormatting sqref="E43:AB43">
    <cfRule type="containsText" dxfId="891" priority="197" operator="containsText" text="T">
      <formula>NOT(ISERROR(SEARCH("T",E43)))</formula>
    </cfRule>
    <cfRule type="containsText" dxfId="890" priority="198" operator="containsText" text="L">
      <formula>NOT(ISERROR(SEARCH("L",E43)))</formula>
    </cfRule>
    <cfRule type="containsText" dxfId="889" priority="199" operator="containsText" text="W">
      <formula>NOT(ISERROR(SEARCH("W",E43)))</formula>
    </cfRule>
  </conditionalFormatting>
  <conditionalFormatting sqref="E46:AB46">
    <cfRule type="containsText" dxfId="888" priority="194" operator="containsText" text="T">
      <formula>NOT(ISERROR(SEARCH("T",E46)))</formula>
    </cfRule>
    <cfRule type="containsText" dxfId="887" priority="195" operator="containsText" text="L">
      <formula>NOT(ISERROR(SEARCH("L",E46)))</formula>
    </cfRule>
    <cfRule type="containsText" dxfId="886" priority="196" operator="containsText" text="W">
      <formula>NOT(ISERROR(SEARCH("W",E46)))</formula>
    </cfRule>
  </conditionalFormatting>
  <conditionalFormatting sqref="D40">
    <cfRule type="containsText" dxfId="885" priority="188" operator="containsText" text="T">
      <formula>NOT(ISERROR(SEARCH("T",D40)))</formula>
    </cfRule>
    <cfRule type="containsText" dxfId="884" priority="189" operator="containsText" text="L">
      <formula>NOT(ISERROR(SEARCH("L",D40)))</formula>
    </cfRule>
    <cfRule type="containsText" dxfId="883" priority="190" operator="containsText" text="W">
      <formula>NOT(ISERROR(SEARCH("W",D40)))</formula>
    </cfRule>
  </conditionalFormatting>
  <conditionalFormatting sqref="D43">
    <cfRule type="containsText" dxfId="882" priority="185" operator="containsText" text="T">
      <formula>NOT(ISERROR(SEARCH("T",D43)))</formula>
    </cfRule>
    <cfRule type="containsText" dxfId="881" priority="186" operator="containsText" text="L">
      <formula>NOT(ISERROR(SEARCH("L",D43)))</formula>
    </cfRule>
    <cfRule type="containsText" dxfId="880" priority="187" operator="containsText" text="W">
      <formula>NOT(ISERROR(SEARCH("W",D43)))</formula>
    </cfRule>
  </conditionalFormatting>
  <conditionalFormatting sqref="D46">
    <cfRule type="containsText" dxfId="879" priority="182" operator="containsText" text="T">
      <formula>NOT(ISERROR(SEARCH("T",D46)))</formula>
    </cfRule>
    <cfRule type="containsText" dxfId="878" priority="183" operator="containsText" text="L">
      <formula>NOT(ISERROR(SEARCH("L",D46)))</formula>
    </cfRule>
    <cfRule type="containsText" dxfId="877" priority="184" operator="containsText" text="W">
      <formula>NOT(ISERROR(SEARCH("W",D46)))</formula>
    </cfRule>
  </conditionalFormatting>
  <conditionalFormatting sqref="B40:B41">
    <cfRule type="notContainsBlanks" dxfId="876" priority="96">
      <formula>LEN(TRIM(B40))&gt;0</formula>
    </cfRule>
    <cfRule type="notContainsBlanks" dxfId="875" priority="204">
      <formula>LEN(TRIM(B40))&gt;0</formula>
    </cfRule>
  </conditionalFormatting>
  <conditionalFormatting sqref="D41:AB42 D44:AB45 D47:AB48">
    <cfRule type="notContainsBlanks" dxfId="874" priority="203">
      <formula>LEN(TRIM(D41))&gt;0</formula>
    </cfRule>
  </conditionalFormatting>
  <conditionalFormatting sqref="AN40:AN48">
    <cfRule type="notContainsBlanks" dxfId="873" priority="178">
      <formula>LEN(TRIM(AN40))&gt;0</formula>
    </cfRule>
  </conditionalFormatting>
  <conditionalFormatting sqref="E49:AB49">
    <cfRule type="containsText" dxfId="872" priority="173" operator="containsText" text="T">
      <formula>NOT(ISERROR(SEARCH("T",E49)))</formula>
    </cfRule>
    <cfRule type="containsText" dxfId="871" priority="174" operator="containsText" text="L">
      <formula>NOT(ISERROR(SEARCH("L",E49)))</formula>
    </cfRule>
    <cfRule type="containsText" dxfId="870" priority="175" operator="containsText" text="W">
      <formula>NOT(ISERROR(SEARCH("W",E49)))</formula>
    </cfRule>
  </conditionalFormatting>
  <conditionalFormatting sqref="E52:AB52">
    <cfRule type="containsText" dxfId="869" priority="170" operator="containsText" text="T">
      <formula>NOT(ISERROR(SEARCH("T",E52)))</formula>
    </cfRule>
    <cfRule type="containsText" dxfId="868" priority="171" operator="containsText" text="L">
      <formula>NOT(ISERROR(SEARCH("L",E52)))</formula>
    </cfRule>
    <cfRule type="containsText" dxfId="867" priority="172" operator="containsText" text="W">
      <formula>NOT(ISERROR(SEARCH("W",E52)))</formula>
    </cfRule>
  </conditionalFormatting>
  <conditionalFormatting sqref="E55:AB55">
    <cfRule type="containsText" dxfId="866" priority="167" operator="containsText" text="T">
      <formula>NOT(ISERROR(SEARCH("T",E55)))</formula>
    </cfRule>
    <cfRule type="containsText" dxfId="865" priority="168" operator="containsText" text="L">
      <formula>NOT(ISERROR(SEARCH("L",E55)))</formula>
    </cfRule>
    <cfRule type="containsText" dxfId="864" priority="169" operator="containsText" text="W">
      <formula>NOT(ISERROR(SEARCH("W",E55)))</formula>
    </cfRule>
  </conditionalFormatting>
  <conditionalFormatting sqref="D49">
    <cfRule type="containsText" dxfId="863" priority="161" operator="containsText" text="T">
      <formula>NOT(ISERROR(SEARCH("T",D49)))</formula>
    </cfRule>
    <cfRule type="containsText" dxfId="862" priority="162" operator="containsText" text="L">
      <formula>NOT(ISERROR(SEARCH("L",D49)))</formula>
    </cfRule>
    <cfRule type="containsText" dxfId="861" priority="163" operator="containsText" text="W">
      <formula>NOT(ISERROR(SEARCH("W",D49)))</formula>
    </cfRule>
  </conditionalFormatting>
  <conditionalFormatting sqref="D52">
    <cfRule type="containsText" dxfId="860" priority="158" operator="containsText" text="T">
      <formula>NOT(ISERROR(SEARCH("T",D52)))</formula>
    </cfRule>
    <cfRule type="containsText" dxfId="859" priority="159" operator="containsText" text="L">
      <formula>NOT(ISERROR(SEARCH("L",D52)))</formula>
    </cfRule>
    <cfRule type="containsText" dxfId="858" priority="160" operator="containsText" text="W">
      <formula>NOT(ISERROR(SEARCH("W",D52)))</formula>
    </cfRule>
  </conditionalFormatting>
  <conditionalFormatting sqref="D55">
    <cfRule type="containsText" dxfId="857" priority="155" operator="containsText" text="T">
      <formula>NOT(ISERROR(SEARCH("T",D55)))</formula>
    </cfRule>
    <cfRule type="containsText" dxfId="856" priority="156" operator="containsText" text="L">
      <formula>NOT(ISERROR(SEARCH("L",D55)))</formula>
    </cfRule>
    <cfRule type="containsText" dxfId="855" priority="157" operator="containsText" text="W">
      <formula>NOT(ISERROR(SEARCH("W",D55)))</formula>
    </cfRule>
  </conditionalFormatting>
  <conditionalFormatting sqref="B49:B50">
    <cfRule type="notContainsBlanks" dxfId="854" priority="89">
      <formula>LEN(TRIM(B49))&gt;0</formula>
    </cfRule>
    <cfRule type="notContainsBlanks" dxfId="853" priority="177">
      <formula>LEN(TRIM(B49))&gt;0</formula>
    </cfRule>
  </conditionalFormatting>
  <conditionalFormatting sqref="D50:AB51 D53:AB54 D56:AB57">
    <cfRule type="notContainsBlanks" dxfId="852" priority="176">
      <formula>LEN(TRIM(D50))&gt;0</formula>
    </cfRule>
  </conditionalFormatting>
  <conditionalFormatting sqref="AN49:AN57">
    <cfRule type="notContainsBlanks" dxfId="851" priority="151">
      <formula>LEN(TRIM(AN49))&gt;0</formula>
    </cfRule>
  </conditionalFormatting>
  <conditionalFormatting sqref="E58:AB58">
    <cfRule type="containsText" dxfId="850" priority="146" operator="containsText" text="T">
      <formula>NOT(ISERROR(SEARCH("T",E58)))</formula>
    </cfRule>
    <cfRule type="containsText" dxfId="849" priority="147" operator="containsText" text="L">
      <formula>NOT(ISERROR(SEARCH("L",E58)))</formula>
    </cfRule>
    <cfRule type="containsText" dxfId="848" priority="148" operator="containsText" text="W">
      <formula>NOT(ISERROR(SEARCH("W",E58)))</formula>
    </cfRule>
  </conditionalFormatting>
  <conditionalFormatting sqref="E61:AB61">
    <cfRule type="containsText" dxfId="847" priority="143" operator="containsText" text="T">
      <formula>NOT(ISERROR(SEARCH("T",E61)))</formula>
    </cfRule>
    <cfRule type="containsText" dxfId="846" priority="144" operator="containsText" text="L">
      <formula>NOT(ISERROR(SEARCH("L",E61)))</formula>
    </cfRule>
    <cfRule type="containsText" dxfId="845" priority="145" operator="containsText" text="W">
      <formula>NOT(ISERROR(SEARCH("W",E61)))</formula>
    </cfRule>
  </conditionalFormatting>
  <conditionalFormatting sqref="E64:AB64">
    <cfRule type="containsText" dxfId="844" priority="140" operator="containsText" text="T">
      <formula>NOT(ISERROR(SEARCH("T",E64)))</formula>
    </cfRule>
    <cfRule type="containsText" dxfId="843" priority="141" operator="containsText" text="L">
      <formula>NOT(ISERROR(SEARCH("L",E64)))</formula>
    </cfRule>
    <cfRule type="containsText" dxfId="842" priority="142" operator="containsText" text="W">
      <formula>NOT(ISERROR(SEARCH("W",E64)))</formula>
    </cfRule>
  </conditionalFormatting>
  <conditionalFormatting sqref="D58">
    <cfRule type="containsText" dxfId="841" priority="134" operator="containsText" text="T">
      <formula>NOT(ISERROR(SEARCH("T",D58)))</formula>
    </cfRule>
    <cfRule type="containsText" dxfId="840" priority="135" operator="containsText" text="L">
      <formula>NOT(ISERROR(SEARCH("L",D58)))</formula>
    </cfRule>
    <cfRule type="containsText" dxfId="839" priority="136" operator="containsText" text="W">
      <formula>NOT(ISERROR(SEARCH("W",D58)))</formula>
    </cfRule>
  </conditionalFormatting>
  <conditionalFormatting sqref="D61">
    <cfRule type="containsText" dxfId="838" priority="131" operator="containsText" text="T">
      <formula>NOT(ISERROR(SEARCH("T",D61)))</formula>
    </cfRule>
    <cfRule type="containsText" dxfId="837" priority="132" operator="containsText" text="L">
      <formula>NOT(ISERROR(SEARCH("L",D61)))</formula>
    </cfRule>
    <cfRule type="containsText" dxfId="836" priority="133" operator="containsText" text="W">
      <formula>NOT(ISERROR(SEARCH("W",D61)))</formula>
    </cfRule>
  </conditionalFormatting>
  <conditionalFormatting sqref="D64">
    <cfRule type="containsText" dxfId="835" priority="128" operator="containsText" text="T">
      <formula>NOT(ISERROR(SEARCH("T",D64)))</formula>
    </cfRule>
    <cfRule type="containsText" dxfId="834" priority="129" operator="containsText" text="L">
      <formula>NOT(ISERROR(SEARCH("L",D64)))</formula>
    </cfRule>
    <cfRule type="containsText" dxfId="833" priority="130" operator="containsText" text="W">
      <formula>NOT(ISERROR(SEARCH("W",D64)))</formula>
    </cfRule>
  </conditionalFormatting>
  <conditionalFormatting sqref="B58:B59">
    <cfRule type="notContainsBlanks" dxfId="832" priority="82">
      <formula>LEN(TRIM(B58))&gt;0</formula>
    </cfRule>
    <cfRule type="notContainsBlanks" dxfId="831" priority="150">
      <formula>LEN(TRIM(B58))&gt;0</formula>
    </cfRule>
  </conditionalFormatting>
  <conditionalFormatting sqref="D59:AB60 D62:AB63 D65:AB66">
    <cfRule type="notContainsBlanks" dxfId="830" priority="149">
      <formula>LEN(TRIM(D59))&gt;0</formula>
    </cfRule>
  </conditionalFormatting>
  <conditionalFormatting sqref="AN58:AN66">
    <cfRule type="notContainsBlanks" dxfId="829" priority="124">
      <formula>LEN(TRIM(AN58))&gt;0</formula>
    </cfRule>
  </conditionalFormatting>
  <conditionalFormatting sqref="E67:AB67">
    <cfRule type="containsText" dxfId="828" priority="119" operator="containsText" text="T">
      <formula>NOT(ISERROR(SEARCH("T",E67)))</formula>
    </cfRule>
    <cfRule type="containsText" dxfId="827" priority="120" operator="containsText" text="L">
      <formula>NOT(ISERROR(SEARCH("L",E67)))</formula>
    </cfRule>
    <cfRule type="containsText" dxfId="826" priority="121" operator="containsText" text="W">
      <formula>NOT(ISERROR(SEARCH("W",E67)))</formula>
    </cfRule>
  </conditionalFormatting>
  <conditionalFormatting sqref="E70:AB70">
    <cfRule type="containsText" dxfId="825" priority="116" operator="containsText" text="T">
      <formula>NOT(ISERROR(SEARCH("T",E70)))</formula>
    </cfRule>
    <cfRule type="containsText" dxfId="824" priority="117" operator="containsText" text="L">
      <formula>NOT(ISERROR(SEARCH("L",E70)))</formula>
    </cfRule>
    <cfRule type="containsText" dxfId="823" priority="118" operator="containsText" text="W">
      <formula>NOT(ISERROR(SEARCH("W",E70)))</formula>
    </cfRule>
  </conditionalFormatting>
  <conditionalFormatting sqref="E73:AB73">
    <cfRule type="containsText" dxfId="822" priority="113" operator="containsText" text="T">
      <formula>NOT(ISERROR(SEARCH("T",E73)))</formula>
    </cfRule>
    <cfRule type="containsText" dxfId="821" priority="114" operator="containsText" text="L">
      <formula>NOT(ISERROR(SEARCH("L",E73)))</formula>
    </cfRule>
    <cfRule type="containsText" dxfId="820" priority="115" operator="containsText" text="W">
      <formula>NOT(ISERROR(SEARCH("W",E73)))</formula>
    </cfRule>
  </conditionalFormatting>
  <conditionalFormatting sqref="E91:AB91">
    <cfRule type="containsText" dxfId="819" priority="30" operator="containsText" text="T">
      <formula>NOT(ISERROR(SEARCH("T",E91)))</formula>
    </cfRule>
    <cfRule type="containsText" dxfId="818" priority="31" operator="containsText" text="L">
      <formula>NOT(ISERROR(SEARCH("L",E91)))</formula>
    </cfRule>
    <cfRule type="containsText" dxfId="817" priority="32" operator="containsText" text="W">
      <formula>NOT(ISERROR(SEARCH("W",E91)))</formula>
    </cfRule>
  </conditionalFormatting>
  <conditionalFormatting sqref="D67">
    <cfRule type="containsText" dxfId="816" priority="107" operator="containsText" text="T">
      <formula>NOT(ISERROR(SEARCH("T",D67)))</formula>
    </cfRule>
    <cfRule type="containsText" dxfId="815" priority="108" operator="containsText" text="L">
      <formula>NOT(ISERROR(SEARCH("L",D67)))</formula>
    </cfRule>
    <cfRule type="containsText" dxfId="814" priority="109" operator="containsText" text="W">
      <formula>NOT(ISERROR(SEARCH("W",D67)))</formula>
    </cfRule>
  </conditionalFormatting>
  <conditionalFormatting sqref="D70">
    <cfRule type="containsText" dxfId="813" priority="104" operator="containsText" text="T">
      <formula>NOT(ISERROR(SEARCH("T",D70)))</formula>
    </cfRule>
    <cfRule type="containsText" dxfId="812" priority="105" operator="containsText" text="L">
      <formula>NOT(ISERROR(SEARCH("L",D70)))</formula>
    </cfRule>
    <cfRule type="containsText" dxfId="811" priority="106" operator="containsText" text="W">
      <formula>NOT(ISERROR(SEARCH("W",D70)))</formula>
    </cfRule>
  </conditionalFormatting>
  <conditionalFormatting sqref="D73">
    <cfRule type="containsText" dxfId="810" priority="101" operator="containsText" text="T">
      <formula>NOT(ISERROR(SEARCH("T",D73)))</formula>
    </cfRule>
    <cfRule type="containsText" dxfId="809" priority="102" operator="containsText" text="L">
      <formula>NOT(ISERROR(SEARCH("L",D73)))</formula>
    </cfRule>
    <cfRule type="containsText" dxfId="808" priority="103" operator="containsText" text="W">
      <formula>NOT(ISERROR(SEARCH("W",D73)))</formula>
    </cfRule>
  </conditionalFormatting>
  <conditionalFormatting sqref="B67:B68">
    <cfRule type="notContainsBlanks" dxfId="807" priority="75">
      <formula>LEN(TRIM(B67))&gt;0</formula>
    </cfRule>
    <cfRule type="notContainsBlanks" dxfId="806" priority="123">
      <formula>LEN(TRIM(B67))&gt;0</formula>
    </cfRule>
  </conditionalFormatting>
  <conditionalFormatting sqref="D68:AB69 D71:AB72 D74:AB75">
    <cfRule type="notContainsBlanks" dxfId="805" priority="122">
      <formula>LEN(TRIM(D68))&gt;0</formula>
    </cfRule>
  </conditionalFormatting>
  <conditionalFormatting sqref="AN67:AN75">
    <cfRule type="notContainsBlanks" dxfId="804" priority="97">
      <formula>LEN(TRIM(AN67))&gt;0</formula>
    </cfRule>
  </conditionalFormatting>
  <conditionalFormatting sqref="B43:B44">
    <cfRule type="notContainsBlanks" dxfId="803" priority="94">
      <formula>LEN(TRIM(B43))&gt;0</formula>
    </cfRule>
    <cfRule type="notContainsBlanks" dxfId="802" priority="95">
      <formula>LEN(TRIM(B43))&gt;0</formula>
    </cfRule>
  </conditionalFormatting>
  <conditionalFormatting sqref="B46:B47">
    <cfRule type="notContainsBlanks" dxfId="801" priority="92">
      <formula>LEN(TRIM(B46))&gt;0</formula>
    </cfRule>
    <cfRule type="notContainsBlanks" dxfId="800" priority="93">
      <formula>LEN(TRIM(B46))&gt;0</formula>
    </cfRule>
  </conditionalFormatting>
  <conditionalFormatting sqref="B52:B53">
    <cfRule type="notContainsBlanks" dxfId="799" priority="87">
      <formula>LEN(TRIM(B52))&gt;0</formula>
    </cfRule>
    <cfRule type="notContainsBlanks" dxfId="798" priority="88">
      <formula>LEN(TRIM(B52))&gt;0</formula>
    </cfRule>
  </conditionalFormatting>
  <conditionalFormatting sqref="B55:B56">
    <cfRule type="notContainsBlanks" dxfId="797" priority="85">
      <formula>LEN(TRIM(B55))&gt;0</formula>
    </cfRule>
    <cfRule type="notContainsBlanks" dxfId="796" priority="86">
      <formula>LEN(TRIM(B55))&gt;0</formula>
    </cfRule>
  </conditionalFormatting>
  <conditionalFormatting sqref="B61:B62">
    <cfRule type="notContainsBlanks" dxfId="795" priority="80">
      <formula>LEN(TRIM(B61))&gt;0</formula>
    </cfRule>
    <cfRule type="notContainsBlanks" dxfId="794" priority="81">
      <formula>LEN(TRIM(B61))&gt;0</formula>
    </cfRule>
  </conditionalFormatting>
  <conditionalFormatting sqref="B64:B65">
    <cfRule type="notContainsBlanks" dxfId="793" priority="76">
      <formula>LEN(TRIM(B64))&gt;0</formula>
    </cfRule>
    <cfRule type="notContainsBlanks" dxfId="792" priority="77">
      <formula>LEN(TRIM(B64))&gt;0</formula>
    </cfRule>
  </conditionalFormatting>
  <conditionalFormatting sqref="B70:B71">
    <cfRule type="notContainsBlanks" dxfId="791" priority="73">
      <formula>LEN(TRIM(B70))&gt;0</formula>
    </cfRule>
    <cfRule type="notContainsBlanks" dxfId="790" priority="74">
      <formula>LEN(TRIM(B70))&gt;0</formula>
    </cfRule>
  </conditionalFormatting>
  <conditionalFormatting sqref="B73:B74">
    <cfRule type="notContainsBlanks" dxfId="789" priority="71">
      <formula>LEN(TRIM(B73))&gt;0</formula>
    </cfRule>
    <cfRule type="notContainsBlanks" dxfId="788" priority="72">
      <formula>LEN(TRIM(B73))&gt;0</formula>
    </cfRule>
  </conditionalFormatting>
  <conditionalFormatting sqref="AT12 AZ12">
    <cfRule type="notContainsBlanks" dxfId="787" priority="68">
      <formula>LEN(TRIM(AT12))&gt;0</formula>
    </cfRule>
  </conditionalFormatting>
  <conditionalFormatting sqref="AT13 AZ13">
    <cfRule type="notContainsBlanks" dxfId="786" priority="67">
      <formula>LEN(TRIM(AT13))&gt;0</formula>
    </cfRule>
  </conditionalFormatting>
  <conditionalFormatting sqref="E76:AB76">
    <cfRule type="containsText" dxfId="785" priority="62" operator="containsText" text="T">
      <formula>NOT(ISERROR(SEARCH("T",E76)))</formula>
    </cfRule>
    <cfRule type="containsText" dxfId="784" priority="63" operator="containsText" text="L">
      <formula>NOT(ISERROR(SEARCH("L",E76)))</formula>
    </cfRule>
    <cfRule type="containsText" dxfId="783" priority="64" operator="containsText" text="W">
      <formula>NOT(ISERROR(SEARCH("W",E76)))</formula>
    </cfRule>
  </conditionalFormatting>
  <conditionalFormatting sqref="E79:AB79">
    <cfRule type="containsText" dxfId="782" priority="59" operator="containsText" text="T">
      <formula>NOT(ISERROR(SEARCH("T",E79)))</formula>
    </cfRule>
    <cfRule type="containsText" dxfId="781" priority="60" operator="containsText" text="L">
      <formula>NOT(ISERROR(SEARCH("L",E79)))</formula>
    </cfRule>
    <cfRule type="containsText" dxfId="780" priority="61" operator="containsText" text="W">
      <formula>NOT(ISERROR(SEARCH("W",E79)))</formula>
    </cfRule>
  </conditionalFormatting>
  <conditionalFormatting sqref="E82:AB82">
    <cfRule type="containsText" dxfId="779" priority="56" operator="containsText" text="T">
      <formula>NOT(ISERROR(SEARCH("T",E82)))</formula>
    </cfRule>
    <cfRule type="containsText" dxfId="778" priority="57" operator="containsText" text="L">
      <formula>NOT(ISERROR(SEARCH("L",E82)))</formula>
    </cfRule>
    <cfRule type="containsText" dxfId="777" priority="58" operator="containsText" text="W">
      <formula>NOT(ISERROR(SEARCH("W",E82)))</formula>
    </cfRule>
  </conditionalFormatting>
  <conditionalFormatting sqref="D76">
    <cfRule type="containsText" dxfId="776" priority="53" operator="containsText" text="T">
      <formula>NOT(ISERROR(SEARCH("T",D76)))</formula>
    </cfRule>
    <cfRule type="containsText" dxfId="775" priority="54" operator="containsText" text="L">
      <formula>NOT(ISERROR(SEARCH("L",D76)))</formula>
    </cfRule>
    <cfRule type="containsText" dxfId="774" priority="55" operator="containsText" text="W">
      <formula>NOT(ISERROR(SEARCH("W",D76)))</formula>
    </cfRule>
  </conditionalFormatting>
  <conditionalFormatting sqref="D79">
    <cfRule type="containsText" dxfId="773" priority="50" operator="containsText" text="T">
      <formula>NOT(ISERROR(SEARCH("T",D79)))</formula>
    </cfRule>
    <cfRule type="containsText" dxfId="772" priority="51" operator="containsText" text="L">
      <formula>NOT(ISERROR(SEARCH("L",D79)))</formula>
    </cfRule>
    <cfRule type="containsText" dxfId="771" priority="52" operator="containsText" text="W">
      <formula>NOT(ISERROR(SEARCH("W",D79)))</formula>
    </cfRule>
  </conditionalFormatting>
  <conditionalFormatting sqref="D82">
    <cfRule type="containsText" dxfId="770" priority="47" operator="containsText" text="T">
      <formula>NOT(ISERROR(SEARCH("T",D82)))</formula>
    </cfRule>
    <cfRule type="containsText" dxfId="769" priority="48" operator="containsText" text="L">
      <formula>NOT(ISERROR(SEARCH("L",D82)))</formula>
    </cfRule>
    <cfRule type="containsText" dxfId="768" priority="49" operator="containsText" text="W">
      <formula>NOT(ISERROR(SEARCH("W",D82)))</formula>
    </cfRule>
  </conditionalFormatting>
  <conditionalFormatting sqref="B76:B77">
    <cfRule type="notContainsBlanks" dxfId="767" priority="14">
      <formula>LEN(TRIM(B76))&gt;0</formula>
    </cfRule>
    <cfRule type="notContainsBlanks" dxfId="766" priority="45">
      <formula>LEN(TRIM(B76))&gt;0</formula>
    </cfRule>
    <cfRule type="notContainsBlanks" dxfId="765" priority="66">
      <formula>LEN(TRIM(B76))&gt;0</formula>
    </cfRule>
  </conditionalFormatting>
  <conditionalFormatting sqref="D77:AB78 D80:AB81 D83:AB84">
    <cfRule type="notContainsBlanks" dxfId="764" priority="65">
      <formula>LEN(TRIM(D77))&gt;0</formula>
    </cfRule>
  </conditionalFormatting>
  <conditionalFormatting sqref="AN76:AN84">
    <cfRule type="notContainsBlanks" dxfId="763" priority="46">
      <formula>LEN(TRIM(AN76))&gt;0</formula>
    </cfRule>
  </conditionalFormatting>
  <conditionalFormatting sqref="E85:AB85">
    <cfRule type="containsText" dxfId="762" priority="36" operator="containsText" text="T">
      <formula>NOT(ISERROR(SEARCH("T",E85)))</formula>
    </cfRule>
    <cfRule type="containsText" dxfId="761" priority="37" operator="containsText" text="L">
      <formula>NOT(ISERROR(SEARCH("L",E85)))</formula>
    </cfRule>
    <cfRule type="containsText" dxfId="760" priority="38" operator="containsText" text="W">
      <formula>NOT(ISERROR(SEARCH("W",E85)))</formula>
    </cfRule>
  </conditionalFormatting>
  <conditionalFormatting sqref="E88:AB88">
    <cfRule type="containsText" dxfId="759" priority="33" operator="containsText" text="T">
      <formula>NOT(ISERROR(SEARCH("T",E88)))</formula>
    </cfRule>
    <cfRule type="containsText" dxfId="758" priority="34" operator="containsText" text="L">
      <formula>NOT(ISERROR(SEARCH("L",E88)))</formula>
    </cfRule>
    <cfRule type="containsText" dxfId="757" priority="35" operator="containsText" text="W">
      <formula>NOT(ISERROR(SEARCH("W",E88)))</formula>
    </cfRule>
  </conditionalFormatting>
  <conditionalFormatting sqref="D85">
    <cfRule type="containsText" dxfId="756" priority="27" operator="containsText" text="T">
      <formula>NOT(ISERROR(SEARCH("T",D85)))</formula>
    </cfRule>
    <cfRule type="containsText" dxfId="755" priority="28" operator="containsText" text="L">
      <formula>NOT(ISERROR(SEARCH("L",D85)))</formula>
    </cfRule>
    <cfRule type="containsText" dxfId="754" priority="29" operator="containsText" text="W">
      <formula>NOT(ISERROR(SEARCH("W",D85)))</formula>
    </cfRule>
  </conditionalFormatting>
  <conditionalFormatting sqref="D88">
    <cfRule type="containsText" dxfId="753" priority="24" operator="containsText" text="T">
      <formula>NOT(ISERROR(SEARCH("T",D88)))</formula>
    </cfRule>
    <cfRule type="containsText" dxfId="752" priority="25" operator="containsText" text="L">
      <formula>NOT(ISERROR(SEARCH("L",D88)))</formula>
    </cfRule>
    <cfRule type="containsText" dxfId="751" priority="26" operator="containsText" text="W">
      <formula>NOT(ISERROR(SEARCH("W",D88)))</formula>
    </cfRule>
  </conditionalFormatting>
  <conditionalFormatting sqref="D91">
    <cfRule type="containsText" dxfId="750" priority="21" operator="containsText" text="T">
      <formula>NOT(ISERROR(SEARCH("T",D91)))</formula>
    </cfRule>
    <cfRule type="containsText" dxfId="749" priority="22" operator="containsText" text="L">
      <formula>NOT(ISERROR(SEARCH("L",D91)))</formula>
    </cfRule>
    <cfRule type="containsText" dxfId="748" priority="23" operator="containsText" text="W">
      <formula>NOT(ISERROR(SEARCH("W",D91)))</formula>
    </cfRule>
  </conditionalFormatting>
  <conditionalFormatting sqref="B85:B86">
    <cfRule type="notContainsBlanks" dxfId="747" priority="7">
      <formula>LEN(TRIM(B85))&gt;0</formula>
    </cfRule>
    <cfRule type="notContainsBlanks" dxfId="746" priority="19">
      <formula>LEN(TRIM(B85))&gt;0</formula>
    </cfRule>
    <cfRule type="notContainsBlanks" dxfId="745" priority="40">
      <formula>LEN(TRIM(B85))&gt;0</formula>
    </cfRule>
  </conditionalFormatting>
  <conditionalFormatting sqref="D86:AB87 D89:AB90 D92:AB93">
    <cfRule type="notContainsBlanks" dxfId="744" priority="39">
      <formula>LEN(TRIM(D86))&gt;0</formula>
    </cfRule>
  </conditionalFormatting>
  <conditionalFormatting sqref="AN85:AN93">
    <cfRule type="notContainsBlanks" dxfId="743" priority="20">
      <formula>LEN(TRIM(AN85))&gt;0</formula>
    </cfRule>
  </conditionalFormatting>
  <conditionalFormatting sqref="B79:B80">
    <cfRule type="notContainsBlanks" dxfId="742" priority="11">
      <formula>LEN(TRIM(B79))&gt;0</formula>
    </cfRule>
    <cfRule type="notContainsBlanks" dxfId="741" priority="12">
      <formula>LEN(TRIM(B79))&gt;0</formula>
    </cfRule>
    <cfRule type="notContainsBlanks" dxfId="740" priority="13">
      <formula>LEN(TRIM(B79))&gt;0</formula>
    </cfRule>
  </conditionalFormatting>
  <conditionalFormatting sqref="B82:B83">
    <cfRule type="notContainsBlanks" dxfId="739" priority="8">
      <formula>LEN(TRIM(B82))&gt;0</formula>
    </cfRule>
    <cfRule type="notContainsBlanks" dxfId="738" priority="9">
      <formula>LEN(TRIM(B82))&gt;0</formula>
    </cfRule>
    <cfRule type="notContainsBlanks" dxfId="737" priority="10">
      <formula>LEN(TRIM(B82))&gt;0</formula>
    </cfRule>
  </conditionalFormatting>
  <conditionalFormatting sqref="B88:B89">
    <cfRule type="notContainsBlanks" dxfId="736" priority="4">
      <formula>LEN(TRIM(B88))&gt;0</formula>
    </cfRule>
    <cfRule type="notContainsBlanks" dxfId="735" priority="5">
      <formula>LEN(TRIM(B88))&gt;0</formula>
    </cfRule>
    <cfRule type="notContainsBlanks" dxfId="734" priority="6">
      <formula>LEN(TRIM(B88))&gt;0</formula>
    </cfRule>
  </conditionalFormatting>
  <conditionalFormatting sqref="B91:B92">
    <cfRule type="notContainsBlanks" dxfId="733" priority="1">
      <formula>LEN(TRIM(B91))&gt;0</formula>
    </cfRule>
    <cfRule type="notContainsBlanks" dxfId="732" priority="2">
      <formula>LEN(TRIM(B91))&gt;0</formula>
    </cfRule>
    <cfRule type="notContainsBlanks" dxfId="731" priority="3">
      <formula>LEN(TRIM(B91))&gt;0</formula>
    </cfRule>
  </conditionalFormatting>
  <pageMargins left="0.7" right="0.7" top="0.75" bottom="0.75" header="0.3" footer="0.3"/>
  <pageSetup scale="15" orientation="portrait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174"/>
  <sheetViews>
    <sheetView showGridLines="0" zoomScaleNormal="100" workbookViewId="0">
      <pane ySplit="3" topLeftCell="A4" activePane="bottomLeft" state="frozen"/>
      <selection activeCell="C1" sqref="C1"/>
      <selection pane="bottomLeft" activeCell="C3" sqref="C3"/>
    </sheetView>
  </sheetViews>
  <sheetFormatPr defaultRowHeight="14.4" x14ac:dyDescent="0.3"/>
  <cols>
    <col min="1" max="1" width="4.109375" customWidth="1"/>
    <col min="2" max="2" width="9.6640625" customWidth="1"/>
    <col min="3" max="3" width="6.21875" customWidth="1"/>
    <col min="4" max="28" width="3.33203125" customWidth="1"/>
    <col min="29" max="29" width="4" customWidth="1"/>
    <col min="30" max="30" width="9" bestFit="1" customWidth="1"/>
    <col min="31" max="31" width="5.6640625" customWidth="1"/>
    <col min="32" max="32" width="7" bestFit="1" customWidth="1"/>
    <col min="33" max="33" width="5.88671875" bestFit="1" customWidth="1"/>
    <col min="34" max="34" width="6.88671875" bestFit="1" customWidth="1"/>
    <col min="35" max="35" width="7.44140625" bestFit="1" customWidth="1"/>
    <col min="36" max="36" width="6.5546875" bestFit="1" customWidth="1"/>
    <col min="37" max="37" width="7.33203125" bestFit="1" customWidth="1"/>
    <col min="38" max="38" width="10.44140625" bestFit="1" customWidth="1"/>
    <col min="39" max="39" width="7.5546875" bestFit="1" customWidth="1"/>
    <col min="40" max="40" width="9.88671875" bestFit="1" customWidth="1"/>
    <col min="41" max="41" width="8.6640625" bestFit="1" customWidth="1"/>
    <col min="42" max="42" width="10.21875" customWidth="1"/>
    <col min="43" max="43" width="11.109375" bestFit="1" customWidth="1"/>
    <col min="44" max="44" width="15.77734375" bestFit="1" customWidth="1"/>
    <col min="45" max="45" width="3.88671875" customWidth="1"/>
    <col min="46" max="46" width="17.6640625" bestFit="1" customWidth="1"/>
    <col min="47" max="47" width="6.109375" bestFit="1" customWidth="1"/>
    <col min="48" max="48" width="6.6640625" bestFit="1" customWidth="1"/>
    <col min="49" max="49" width="7.5546875" bestFit="1" customWidth="1"/>
    <col min="50" max="50" width="8" bestFit="1" customWidth="1"/>
    <col min="51" max="51" width="6.109375" bestFit="1" customWidth="1"/>
    <col min="52" max="52" width="5.88671875" bestFit="1" customWidth="1"/>
    <col min="53" max="53" width="4.6640625" customWidth="1"/>
    <col min="61" max="61" width="6" customWidth="1"/>
    <col min="62" max="62" width="8.33203125" bestFit="1" customWidth="1"/>
    <col min="63" max="63" width="17.33203125" bestFit="1" customWidth="1"/>
    <col min="64" max="64" width="16.33203125" bestFit="1" customWidth="1"/>
    <col min="65" max="65" width="17.5546875" bestFit="1" customWidth="1"/>
    <col min="66" max="66" width="18" bestFit="1" customWidth="1"/>
    <col min="67" max="67" width="18.33203125" bestFit="1" customWidth="1"/>
    <col min="68" max="68" width="19" bestFit="1" customWidth="1"/>
  </cols>
  <sheetData>
    <row r="1" spans="1:53" ht="15" thickBot="1" x14ac:dyDescent="0.35">
      <c r="A1" s="55"/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8"/>
      <c r="AD1" s="55"/>
      <c r="AE1" s="55"/>
      <c r="AF1" s="55"/>
      <c r="AG1" s="55"/>
      <c r="AH1" s="55"/>
      <c r="AI1" s="55"/>
      <c r="AJ1" s="55"/>
      <c r="AK1" s="55"/>
      <c r="AL1" s="55"/>
      <c r="AM1" s="55"/>
      <c r="AN1" s="55"/>
      <c r="AO1" s="55"/>
      <c r="AP1" s="55"/>
      <c r="AQ1" s="55"/>
      <c r="AR1" s="55"/>
      <c r="AS1" s="55"/>
      <c r="AT1" s="55"/>
      <c r="AU1" s="55"/>
      <c r="AV1" s="55"/>
      <c r="AW1" s="55"/>
      <c r="AX1" s="55"/>
      <c r="AY1" s="55"/>
      <c r="AZ1" s="55"/>
      <c r="BA1" s="55"/>
    </row>
    <row r="2" spans="1:53" x14ac:dyDescent="0.3">
      <c r="A2" s="55"/>
      <c r="B2" s="1" t="s">
        <v>0</v>
      </c>
      <c r="C2" s="133" t="s">
        <v>2</v>
      </c>
      <c r="D2" s="70" t="s">
        <v>1</v>
      </c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55"/>
      <c r="AD2" s="70" t="s">
        <v>3</v>
      </c>
      <c r="AE2" s="70"/>
      <c r="AF2" s="70"/>
      <c r="AG2" s="70"/>
      <c r="AH2" s="70"/>
      <c r="AI2" s="70"/>
      <c r="AJ2" s="70"/>
      <c r="AK2" s="70"/>
      <c r="AL2" s="70"/>
      <c r="AM2" s="70"/>
      <c r="AN2" s="70"/>
      <c r="AO2" s="70"/>
      <c r="AP2" s="70"/>
      <c r="AQ2" s="70"/>
      <c r="AR2" s="70"/>
      <c r="AS2" s="55"/>
      <c r="AT2" s="71" t="s">
        <v>4</v>
      </c>
      <c r="AU2" s="71"/>
      <c r="AV2" s="71"/>
      <c r="AW2" s="71"/>
      <c r="AX2" s="71"/>
      <c r="AY2" s="71"/>
      <c r="AZ2" s="71"/>
      <c r="BA2" s="55"/>
    </row>
    <row r="3" spans="1:53" ht="15" thickBot="1" x14ac:dyDescent="0.35">
      <c r="A3" s="55"/>
      <c r="B3" s="1" t="s">
        <v>5</v>
      </c>
      <c r="C3" s="152"/>
      <c r="D3" s="132">
        <v>1</v>
      </c>
      <c r="E3" s="56">
        <v>2</v>
      </c>
      <c r="F3" s="56">
        <v>3</v>
      </c>
      <c r="G3" s="56">
        <v>4</v>
      </c>
      <c r="H3" s="56">
        <v>5</v>
      </c>
      <c r="I3" s="56">
        <v>6</v>
      </c>
      <c r="J3" s="56">
        <v>7</v>
      </c>
      <c r="K3" s="56">
        <v>8</v>
      </c>
      <c r="L3" s="56">
        <v>9</v>
      </c>
      <c r="M3" s="56">
        <v>10</v>
      </c>
      <c r="N3" s="56">
        <v>11</v>
      </c>
      <c r="O3" s="56">
        <v>12</v>
      </c>
      <c r="P3" s="56">
        <v>13</v>
      </c>
      <c r="Q3" s="56">
        <v>14</v>
      </c>
      <c r="R3" s="56">
        <v>15</v>
      </c>
      <c r="S3" s="56">
        <v>16</v>
      </c>
      <c r="T3" s="56">
        <v>17</v>
      </c>
      <c r="U3" s="56">
        <v>18</v>
      </c>
      <c r="V3" s="56">
        <v>19</v>
      </c>
      <c r="W3" s="56">
        <v>20</v>
      </c>
      <c r="X3" s="56">
        <v>21</v>
      </c>
      <c r="Y3" s="56">
        <v>22</v>
      </c>
      <c r="Z3" s="56">
        <v>23</v>
      </c>
      <c r="AA3" s="56">
        <v>24</v>
      </c>
      <c r="AB3" s="57">
        <v>25</v>
      </c>
      <c r="AC3" s="60"/>
      <c r="AD3" s="3" t="s">
        <v>5</v>
      </c>
      <c r="AE3" s="2" t="s">
        <v>2</v>
      </c>
      <c r="AF3" s="2" t="s">
        <v>1</v>
      </c>
      <c r="AG3" s="2" t="s">
        <v>6</v>
      </c>
      <c r="AH3" s="2" t="s">
        <v>7</v>
      </c>
      <c r="AI3" s="2" t="s">
        <v>8</v>
      </c>
      <c r="AJ3" s="2" t="s">
        <v>9</v>
      </c>
      <c r="AK3" s="2" t="s">
        <v>10</v>
      </c>
      <c r="AL3" s="3" t="s">
        <v>11</v>
      </c>
      <c r="AM3" s="2" t="s">
        <v>12</v>
      </c>
      <c r="AN3" s="4" t="s">
        <v>21</v>
      </c>
      <c r="AO3" s="2" t="s">
        <v>13</v>
      </c>
      <c r="AP3" s="2" t="s">
        <v>14</v>
      </c>
      <c r="AQ3" s="2" t="s">
        <v>15</v>
      </c>
      <c r="AR3" s="2" t="s">
        <v>20</v>
      </c>
      <c r="AS3" s="55"/>
      <c r="AT3" s="5" t="s">
        <v>16</v>
      </c>
      <c r="AU3" s="2" t="s">
        <v>17</v>
      </c>
      <c r="AV3" s="2" t="s">
        <v>9</v>
      </c>
      <c r="AW3" s="2" t="s">
        <v>12</v>
      </c>
      <c r="AX3" s="2" t="s">
        <v>10</v>
      </c>
      <c r="AY3" s="3" t="s">
        <v>2</v>
      </c>
      <c r="AZ3" s="2" t="s">
        <v>18</v>
      </c>
      <c r="BA3" s="55"/>
    </row>
    <row r="4" spans="1:53" ht="15" thickTop="1" x14ac:dyDescent="0.3">
      <c r="A4" s="55"/>
      <c r="B4" s="153"/>
      <c r="C4" s="6" t="s">
        <v>19</v>
      </c>
      <c r="D4" s="155"/>
      <c r="E4" s="155"/>
      <c r="F4" s="155"/>
      <c r="G4" s="155"/>
      <c r="H4" s="155"/>
      <c r="I4" s="155"/>
      <c r="J4" s="155"/>
      <c r="K4" s="155"/>
      <c r="L4" s="155"/>
      <c r="M4" s="155"/>
      <c r="N4" s="155"/>
      <c r="O4" s="155"/>
      <c r="P4" s="155"/>
      <c r="Q4" s="155"/>
      <c r="R4" s="155"/>
      <c r="S4" s="155"/>
      <c r="T4" s="155"/>
      <c r="U4" s="155"/>
      <c r="V4" s="155"/>
      <c r="W4" s="155"/>
      <c r="X4" s="155"/>
      <c r="Y4" s="155"/>
      <c r="Z4" s="155"/>
      <c r="AA4" s="155"/>
      <c r="AB4" s="155"/>
      <c r="AC4" s="58"/>
      <c r="AD4" s="88">
        <f>B4</f>
        <v>0</v>
      </c>
      <c r="AE4" s="7">
        <f>COUNTA(D4:AB4)*$C$3</f>
        <v>0</v>
      </c>
      <c r="AF4" s="8">
        <f t="shared" ref="AF4:AF35" si="0">COUNTA(D4:AB4)</f>
        <v>0</v>
      </c>
      <c r="AG4" s="9">
        <f>COUNTIF(D4:AB4,"W")+SUM(COUNTIF(C4:AB4,"T")*0.5)</f>
        <v>0</v>
      </c>
      <c r="AH4" s="10">
        <f>COUNTIF(D4:AB4,"L")+SUM(COUNTIF(D4:AB4,"T")*0.5)</f>
        <v>0</v>
      </c>
      <c r="AI4" s="11" t="e">
        <f>SUM(AG4/(AG4+AH4))</f>
        <v>#DIV/0!</v>
      </c>
      <c r="AJ4" s="12">
        <f>SUM(D5:AB5)</f>
        <v>0</v>
      </c>
      <c r="AK4" s="13" t="e">
        <f>AJ4/COUNTA(D5:AB5)</f>
        <v>#DIV/0!</v>
      </c>
      <c r="AL4" s="8" t="e">
        <f>LARGE(D5:AB5,1)</f>
        <v>#NUM!</v>
      </c>
      <c r="AM4" s="14">
        <f>SUM(D6:AB6)</f>
        <v>0</v>
      </c>
      <c r="AN4" s="158"/>
      <c r="AO4" s="15" t="e">
        <f>B6</f>
        <v>#DIV/0!</v>
      </c>
      <c r="AP4" s="16" t="e">
        <f>LARGE(D6:AB6,1)/$C$3</f>
        <v>#NUM!</v>
      </c>
      <c r="AQ4" s="17" t="e">
        <f>AO4-AN4</f>
        <v>#DIV/0!</v>
      </c>
      <c r="AR4" s="17" t="e">
        <f>AP4-AN4</f>
        <v>#NUM!</v>
      </c>
      <c r="AS4" s="59"/>
      <c r="AT4" s="162"/>
      <c r="AU4" s="91">
        <f>SUM(AG4:AG15)</f>
        <v>0</v>
      </c>
      <c r="AV4" s="92">
        <f>SUM(AJ4:AJ15)</f>
        <v>0</v>
      </c>
      <c r="AW4" s="93">
        <f>SUM(AM4:AM15)</f>
        <v>0</v>
      </c>
      <c r="AX4" s="94" t="e">
        <f>AVERAGE(AK4:AK15)</f>
        <v>#DIV/0!</v>
      </c>
      <c r="AY4" s="95">
        <f>SUM(AE4:AE15)</f>
        <v>0</v>
      </c>
      <c r="AZ4" s="163"/>
      <c r="BA4" s="55"/>
    </row>
    <row r="5" spans="1:53" x14ac:dyDescent="0.3">
      <c r="A5" s="55"/>
      <c r="B5" s="154"/>
      <c r="C5" s="18" t="s">
        <v>9</v>
      </c>
      <c r="D5" s="156"/>
      <c r="E5" s="156"/>
      <c r="F5" s="156"/>
      <c r="G5" s="156"/>
      <c r="H5" s="156"/>
      <c r="I5" s="156"/>
      <c r="J5" s="156"/>
      <c r="K5" s="156"/>
      <c r="L5" s="156"/>
      <c r="M5" s="156"/>
      <c r="N5" s="156"/>
      <c r="O5" s="156"/>
      <c r="P5" s="156"/>
      <c r="Q5" s="156"/>
      <c r="R5" s="156"/>
      <c r="S5" s="156"/>
      <c r="T5" s="156"/>
      <c r="U5" s="156"/>
      <c r="V5" s="156"/>
      <c r="W5" s="156"/>
      <c r="X5" s="156"/>
      <c r="Y5" s="156"/>
      <c r="Z5" s="156"/>
      <c r="AA5" s="156"/>
      <c r="AB5" s="156"/>
      <c r="AC5" s="55"/>
      <c r="AD5" s="89"/>
      <c r="AE5" s="19"/>
      <c r="AF5" s="20"/>
      <c r="AG5" s="21"/>
      <c r="AH5" s="22"/>
      <c r="AI5" s="23"/>
      <c r="AJ5" s="24"/>
      <c r="AK5" s="25"/>
      <c r="AL5" s="20"/>
      <c r="AM5" s="26"/>
      <c r="AN5" s="159"/>
      <c r="AO5" s="27"/>
      <c r="AP5" s="28"/>
      <c r="AQ5" s="29"/>
      <c r="AR5" s="29"/>
      <c r="AS5" s="59"/>
      <c r="AT5" s="162"/>
      <c r="AU5" s="30">
        <f>SUM(AG16:AG27)</f>
        <v>0</v>
      </c>
      <c r="AV5" s="31">
        <f>SUM(AJ16:AJ27)</f>
        <v>0</v>
      </c>
      <c r="AW5" s="32">
        <f>SUM(AM16:AM27)</f>
        <v>0</v>
      </c>
      <c r="AX5" s="33" t="e">
        <f>AVERAGE(AK16:AK27)</f>
        <v>#DIV/0!</v>
      </c>
      <c r="AY5" s="34">
        <f>SUM(AE16:AE27)</f>
        <v>0</v>
      </c>
      <c r="AZ5" s="163"/>
      <c r="BA5" s="55"/>
    </row>
    <row r="6" spans="1:53" ht="15" thickBot="1" x14ac:dyDescent="0.35">
      <c r="A6" s="55"/>
      <c r="B6" s="87" t="e">
        <f>SUM(AM4)/(COUNTA(D4:AB4)*$C$3)</f>
        <v>#DIV/0!</v>
      </c>
      <c r="C6" s="35" t="s">
        <v>12</v>
      </c>
      <c r="D6" s="157"/>
      <c r="E6" s="157"/>
      <c r="F6" s="157"/>
      <c r="G6" s="157"/>
      <c r="H6" s="157"/>
      <c r="I6" s="157"/>
      <c r="J6" s="157"/>
      <c r="K6" s="157"/>
      <c r="L6" s="157"/>
      <c r="M6" s="157"/>
      <c r="N6" s="157"/>
      <c r="O6" s="157"/>
      <c r="P6" s="157"/>
      <c r="Q6" s="157"/>
      <c r="R6" s="157"/>
      <c r="S6" s="157"/>
      <c r="T6" s="157"/>
      <c r="U6" s="157"/>
      <c r="V6" s="157"/>
      <c r="W6" s="157"/>
      <c r="X6" s="157"/>
      <c r="Y6" s="157"/>
      <c r="Z6" s="157"/>
      <c r="AA6" s="157"/>
      <c r="AB6" s="157"/>
      <c r="AC6" s="60"/>
      <c r="AD6" s="90"/>
      <c r="AE6" s="19"/>
      <c r="AF6" s="36"/>
      <c r="AG6" s="21"/>
      <c r="AH6" s="22"/>
      <c r="AI6" s="37"/>
      <c r="AJ6" s="38"/>
      <c r="AK6" s="39"/>
      <c r="AL6" s="20"/>
      <c r="AM6" s="40"/>
      <c r="AN6" s="160"/>
      <c r="AO6" s="41"/>
      <c r="AP6" s="42"/>
      <c r="AQ6" s="29"/>
      <c r="AR6" s="29"/>
      <c r="AS6" s="59"/>
      <c r="AT6" s="162"/>
      <c r="AU6" s="61">
        <f>SUM(AG28:AG39)</f>
        <v>0</v>
      </c>
      <c r="AV6" s="62">
        <f>SUM(AJ28:AJ39)</f>
        <v>0</v>
      </c>
      <c r="AW6" s="63">
        <f>SUM(AM28:AM39)</f>
        <v>0</v>
      </c>
      <c r="AX6" s="64" t="e">
        <f>AVERAGE(AK28:AK39)</f>
        <v>#DIV/0!</v>
      </c>
      <c r="AY6" s="65">
        <f>SUM(AE28:AE39)</f>
        <v>0</v>
      </c>
      <c r="AZ6" s="164"/>
      <c r="BA6" s="55"/>
    </row>
    <row r="7" spans="1:53" ht="15" customHeight="1" x14ac:dyDescent="0.3">
      <c r="A7" s="55"/>
      <c r="B7" s="153"/>
      <c r="C7" s="6" t="s">
        <v>19</v>
      </c>
      <c r="D7" s="155"/>
      <c r="E7" s="155"/>
      <c r="F7" s="155"/>
      <c r="G7" s="155"/>
      <c r="H7" s="155"/>
      <c r="I7" s="155"/>
      <c r="J7" s="155"/>
      <c r="K7" s="155"/>
      <c r="L7" s="155"/>
      <c r="M7" s="155"/>
      <c r="N7" s="155"/>
      <c r="O7" s="155"/>
      <c r="P7" s="155"/>
      <c r="Q7" s="155"/>
      <c r="R7" s="155"/>
      <c r="S7" s="155"/>
      <c r="T7" s="155"/>
      <c r="U7" s="155"/>
      <c r="V7" s="155"/>
      <c r="W7" s="155"/>
      <c r="X7" s="155"/>
      <c r="Y7" s="155"/>
      <c r="Z7" s="155"/>
      <c r="AA7" s="155"/>
      <c r="AB7" s="155"/>
      <c r="AC7" s="58"/>
      <c r="AD7" s="89">
        <f>B7</f>
        <v>0</v>
      </c>
      <c r="AE7" s="19">
        <f t="shared" ref="AE7" si="1">COUNTA(D7:AB7)*$C$3</f>
        <v>0</v>
      </c>
      <c r="AF7" s="43">
        <f t="shared" ref="AF7:AF38" si="2">COUNTA(D7:AB7)</f>
        <v>0</v>
      </c>
      <c r="AG7" s="21">
        <f>COUNTIF(D7:AB7,"W")+SUM(COUNTIF(C7:AB7,"T")*0.5)</f>
        <v>0</v>
      </c>
      <c r="AH7" s="22">
        <f>COUNTIF(D7:AB7,"L")+SUM(COUNTIF(D7:AB7,"T")*0.5)</f>
        <v>0</v>
      </c>
      <c r="AI7" s="44" t="e">
        <f>SUM(AG7/(AG7+AH7))</f>
        <v>#DIV/0!</v>
      </c>
      <c r="AJ7" s="19">
        <f>SUM(D8:AB8)</f>
        <v>0</v>
      </c>
      <c r="AK7" s="45" t="e">
        <f>AJ7/COUNTA(D8:AB8)</f>
        <v>#DIV/0!</v>
      </c>
      <c r="AL7" s="43" t="e">
        <f>LARGE(D8:AB8,1)</f>
        <v>#NUM!</v>
      </c>
      <c r="AM7" s="46">
        <f>SUM(D9:AB9)</f>
        <v>0</v>
      </c>
      <c r="AN7" s="161"/>
      <c r="AO7" s="29" t="e">
        <f>B9</f>
        <v>#DIV/0!</v>
      </c>
      <c r="AP7" s="47" t="e">
        <f>LARGE(D9:AB9,1)/$C$3</f>
        <v>#NUM!</v>
      </c>
      <c r="AQ7" s="29" t="e">
        <f>AO7-AN7</f>
        <v>#DIV/0!</v>
      </c>
      <c r="AR7" s="29" t="e">
        <f>AP7-AN7</f>
        <v>#NUM!</v>
      </c>
      <c r="AS7" s="59"/>
      <c r="AT7" s="162"/>
      <c r="AU7" s="72">
        <f>SUM(AG40:AG51)</f>
        <v>0</v>
      </c>
      <c r="AV7" s="73">
        <f>SUM(AJ40:AJ51)</f>
        <v>0</v>
      </c>
      <c r="AW7" s="74">
        <f>SUM(AM40:AM51)</f>
        <v>0</v>
      </c>
      <c r="AX7" s="75" t="e">
        <f>AVERAGE(AK40:AK51)</f>
        <v>#DIV/0!</v>
      </c>
      <c r="AY7" s="76">
        <f>SUM(AE40:AE51)</f>
        <v>0</v>
      </c>
      <c r="AZ7" s="163"/>
      <c r="BA7" s="55"/>
    </row>
    <row r="8" spans="1:53" ht="15" customHeight="1" x14ac:dyDescent="0.3">
      <c r="A8" s="55"/>
      <c r="B8" s="154"/>
      <c r="C8" s="18" t="s">
        <v>9</v>
      </c>
      <c r="D8" s="156"/>
      <c r="E8" s="156"/>
      <c r="F8" s="156"/>
      <c r="G8" s="156"/>
      <c r="H8" s="156"/>
      <c r="I8" s="156"/>
      <c r="J8" s="156"/>
      <c r="K8" s="156"/>
      <c r="L8" s="156"/>
      <c r="M8" s="156"/>
      <c r="N8" s="156"/>
      <c r="O8" s="156"/>
      <c r="P8" s="156"/>
      <c r="Q8" s="156"/>
      <c r="R8" s="156"/>
      <c r="S8" s="156"/>
      <c r="T8" s="156"/>
      <c r="U8" s="156"/>
      <c r="V8" s="156"/>
      <c r="W8" s="156"/>
      <c r="X8" s="156"/>
      <c r="Y8" s="156"/>
      <c r="Z8" s="156"/>
      <c r="AA8" s="156"/>
      <c r="AB8" s="156"/>
      <c r="AC8" s="58"/>
      <c r="AD8" s="89"/>
      <c r="AE8" s="19"/>
      <c r="AF8" s="43"/>
      <c r="AG8" s="21"/>
      <c r="AH8" s="22"/>
      <c r="AI8" s="44"/>
      <c r="AJ8" s="19"/>
      <c r="AK8" s="45"/>
      <c r="AL8" s="43"/>
      <c r="AM8" s="46"/>
      <c r="AN8" s="161"/>
      <c r="AO8" s="29"/>
      <c r="AP8" s="47"/>
      <c r="AQ8" s="29"/>
      <c r="AR8" s="29"/>
      <c r="AS8" s="59"/>
      <c r="AT8" s="162"/>
      <c r="AU8" s="112">
        <f>SUM(AG52:AG63)</f>
        <v>0</v>
      </c>
      <c r="AV8" s="113">
        <f>SUM(AJ52:AJ63)</f>
        <v>0</v>
      </c>
      <c r="AW8" s="114">
        <f>SUM(AM52:AM63)</f>
        <v>0</v>
      </c>
      <c r="AX8" s="115" t="e">
        <f>AVERAGE(AK52:AK63)</f>
        <v>#DIV/0!</v>
      </c>
      <c r="AY8" s="116">
        <f>SUM(AE52:AE63)</f>
        <v>0</v>
      </c>
      <c r="AZ8" s="163"/>
      <c r="BA8" s="55"/>
    </row>
    <row r="9" spans="1:53" ht="15.75" customHeight="1" thickBot="1" x14ac:dyDescent="0.35">
      <c r="A9" s="55"/>
      <c r="B9" s="87" t="e">
        <f>SUM(AM7)/(COUNTA(D7:AB7)*$C$3)</f>
        <v>#DIV/0!</v>
      </c>
      <c r="C9" s="35" t="s">
        <v>12</v>
      </c>
      <c r="D9" s="157"/>
      <c r="E9" s="157"/>
      <c r="F9" s="157"/>
      <c r="G9" s="157"/>
      <c r="H9" s="157"/>
      <c r="I9" s="157"/>
      <c r="J9" s="157"/>
      <c r="K9" s="157"/>
      <c r="L9" s="157"/>
      <c r="M9" s="157"/>
      <c r="N9" s="157"/>
      <c r="O9" s="157"/>
      <c r="P9" s="157"/>
      <c r="Q9" s="157"/>
      <c r="R9" s="157"/>
      <c r="S9" s="157"/>
      <c r="T9" s="157"/>
      <c r="U9" s="157"/>
      <c r="V9" s="157"/>
      <c r="W9" s="157"/>
      <c r="X9" s="157"/>
      <c r="Y9" s="157"/>
      <c r="Z9" s="157"/>
      <c r="AA9" s="157"/>
      <c r="AB9" s="157"/>
      <c r="AC9" s="66"/>
      <c r="AD9" s="90"/>
      <c r="AE9" s="19"/>
      <c r="AF9" s="43"/>
      <c r="AG9" s="21"/>
      <c r="AH9" s="22"/>
      <c r="AI9" s="44"/>
      <c r="AJ9" s="19"/>
      <c r="AK9" s="45"/>
      <c r="AL9" s="43"/>
      <c r="AM9" s="46"/>
      <c r="AN9" s="161"/>
      <c r="AO9" s="29"/>
      <c r="AP9" s="47"/>
      <c r="AQ9" s="29"/>
      <c r="AR9" s="29"/>
      <c r="AS9" s="59"/>
      <c r="AT9" s="162"/>
      <c r="AU9" s="117">
        <f>SUM(AG64:AG75)</f>
        <v>0</v>
      </c>
      <c r="AV9" s="118">
        <f>SUM(AJ64:AJ75)</f>
        <v>0</v>
      </c>
      <c r="AW9" s="119">
        <f>SUM(AM64:AM75)</f>
        <v>0</v>
      </c>
      <c r="AX9" s="120" t="e">
        <f>AVERAGE(AK64:AK75)</f>
        <v>#DIV/0!</v>
      </c>
      <c r="AY9" s="121">
        <f>SUM(AE64:AE75)</f>
        <v>0</v>
      </c>
      <c r="AZ9" s="163"/>
      <c r="BA9" s="55"/>
    </row>
    <row r="10" spans="1:53" ht="15" customHeight="1" x14ac:dyDescent="0.3">
      <c r="A10" s="55"/>
      <c r="B10" s="153"/>
      <c r="C10" s="6" t="s">
        <v>19</v>
      </c>
      <c r="D10" s="155"/>
      <c r="E10" s="155"/>
      <c r="F10" s="155"/>
      <c r="G10" s="155"/>
      <c r="H10" s="155"/>
      <c r="I10" s="155"/>
      <c r="J10" s="155"/>
      <c r="K10" s="155"/>
      <c r="L10" s="155"/>
      <c r="M10" s="155"/>
      <c r="N10" s="155"/>
      <c r="O10" s="155"/>
      <c r="P10" s="155"/>
      <c r="Q10" s="155"/>
      <c r="R10" s="155"/>
      <c r="S10" s="155"/>
      <c r="T10" s="155"/>
      <c r="U10" s="155"/>
      <c r="V10" s="155"/>
      <c r="W10" s="155"/>
      <c r="X10" s="155"/>
      <c r="Y10" s="155"/>
      <c r="Z10" s="155"/>
      <c r="AA10" s="155"/>
      <c r="AB10" s="155"/>
      <c r="AC10" s="55"/>
      <c r="AD10" s="89">
        <f>B10</f>
        <v>0</v>
      </c>
      <c r="AE10" s="19">
        <f t="shared" ref="AE10" si="3">COUNTA(D10:AB10)*$C$3</f>
        <v>0</v>
      </c>
      <c r="AF10" s="43">
        <f t="shared" ref="AF10:AF41" si="4">COUNTA(D10:AB10)</f>
        <v>0</v>
      </c>
      <c r="AG10" s="21">
        <f>COUNTIF(D10:AB10,"W")+SUM(COUNTIF(C10:AB10,"T")*0.5)</f>
        <v>0</v>
      </c>
      <c r="AH10" s="22">
        <f>COUNTIF(D10:AB10,"L")+SUM(COUNTIF(D10:AB10,"T")*0.5)</f>
        <v>0</v>
      </c>
      <c r="AI10" s="44" t="e">
        <f>SUM(AG10/(AG10+AH10))</f>
        <v>#DIV/0!</v>
      </c>
      <c r="AJ10" s="19">
        <f>SUM(D11:AB11)</f>
        <v>0</v>
      </c>
      <c r="AK10" s="45" t="e">
        <f>AJ10/COUNTA(D11:AB11)</f>
        <v>#DIV/0!</v>
      </c>
      <c r="AL10" s="43" t="e">
        <f>LARGE(D11:AB11,1)</f>
        <v>#NUM!</v>
      </c>
      <c r="AM10" s="46">
        <f>SUM(D12:AB12)</f>
        <v>0</v>
      </c>
      <c r="AN10" s="161"/>
      <c r="AO10" s="29" t="e">
        <f>B12</f>
        <v>#DIV/0!</v>
      </c>
      <c r="AP10" s="47" t="e">
        <f t="shared" ref="AP10" si="5">LARGE(D12:AB12,1)/$C$3</f>
        <v>#NUM!</v>
      </c>
      <c r="AQ10" s="29" t="e">
        <f>AO10-AN10</f>
        <v>#DIV/0!</v>
      </c>
      <c r="AR10" s="29" t="e">
        <f>AP10-AN10</f>
        <v>#NUM!</v>
      </c>
      <c r="AS10" s="59"/>
      <c r="AT10" s="162"/>
      <c r="AU10" s="127">
        <f>SUM(AG76:AG87)</f>
        <v>0</v>
      </c>
      <c r="AV10" s="128">
        <f>SUM(AJ76:AJ87)</f>
        <v>0</v>
      </c>
      <c r="AW10" s="129">
        <f>SUM(AM76:AM87)</f>
        <v>0</v>
      </c>
      <c r="AX10" s="130" t="e">
        <f>AVERAGE(AK76:AK87)</f>
        <v>#DIV/0!</v>
      </c>
      <c r="AY10" s="131">
        <f>SUM(AE76:AE87)</f>
        <v>0</v>
      </c>
      <c r="AZ10" s="164"/>
      <c r="BA10" s="55"/>
    </row>
    <row r="11" spans="1:53" ht="16.5" customHeight="1" x14ac:dyDescent="0.3">
      <c r="A11" s="55"/>
      <c r="B11" s="154"/>
      <c r="C11" s="18" t="s">
        <v>9</v>
      </c>
      <c r="D11" s="156"/>
      <c r="E11" s="156"/>
      <c r="F11" s="156"/>
      <c r="G11" s="156"/>
      <c r="H11" s="156"/>
      <c r="I11" s="156"/>
      <c r="J11" s="156"/>
      <c r="K11" s="156"/>
      <c r="L11" s="156"/>
      <c r="M11" s="156"/>
      <c r="N11" s="156"/>
      <c r="O11" s="156"/>
      <c r="P11" s="156"/>
      <c r="Q11" s="156"/>
      <c r="R11" s="156"/>
      <c r="S11" s="156"/>
      <c r="T11" s="156"/>
      <c r="U11" s="156"/>
      <c r="V11" s="156"/>
      <c r="W11" s="156"/>
      <c r="X11" s="156"/>
      <c r="Y11" s="156"/>
      <c r="Z11" s="156"/>
      <c r="AA11" s="156"/>
      <c r="AB11" s="156"/>
      <c r="AC11" s="58"/>
      <c r="AD11" s="89"/>
      <c r="AE11" s="19"/>
      <c r="AF11" s="43"/>
      <c r="AG11" s="21"/>
      <c r="AH11" s="22"/>
      <c r="AI11" s="44"/>
      <c r="AJ11" s="19"/>
      <c r="AK11" s="45"/>
      <c r="AL11" s="43"/>
      <c r="AM11" s="46"/>
      <c r="AN11" s="161"/>
      <c r="AO11" s="29"/>
      <c r="AP11" s="47"/>
      <c r="AQ11" s="29"/>
      <c r="AR11" s="29"/>
      <c r="AS11" s="67"/>
      <c r="AT11" s="162"/>
      <c r="AU11" s="122">
        <f>SUM(AG88:AG99)</f>
        <v>0</v>
      </c>
      <c r="AV11" s="123">
        <f>SUM(AJ88:AJ99)</f>
        <v>0</v>
      </c>
      <c r="AW11" s="124">
        <f>SUM(AM88:AM99)</f>
        <v>0</v>
      </c>
      <c r="AX11" s="125" t="e">
        <f>AVERAGE(AK88:AK99)</f>
        <v>#DIV/0!</v>
      </c>
      <c r="AY11" s="126">
        <f>SUM(AE88:AE99)</f>
        <v>0</v>
      </c>
      <c r="AZ11" s="163"/>
      <c r="BA11" s="55"/>
    </row>
    <row r="12" spans="1:53" ht="16.5" customHeight="1" thickBot="1" x14ac:dyDescent="0.35">
      <c r="A12" s="55"/>
      <c r="B12" s="87" t="e">
        <f>SUM(AM10)/(COUNTA(D10:AB10)*$C$3)</f>
        <v>#DIV/0!</v>
      </c>
      <c r="C12" s="35" t="s">
        <v>12</v>
      </c>
      <c r="D12" s="157"/>
      <c r="E12" s="157"/>
      <c r="F12" s="157"/>
      <c r="G12" s="157"/>
      <c r="H12" s="157"/>
      <c r="I12" s="157"/>
      <c r="J12" s="157"/>
      <c r="K12" s="157"/>
      <c r="L12" s="157"/>
      <c r="M12" s="157"/>
      <c r="N12" s="157"/>
      <c r="O12" s="157"/>
      <c r="P12" s="157"/>
      <c r="Q12" s="157"/>
      <c r="R12" s="157"/>
      <c r="S12" s="157"/>
      <c r="T12" s="157"/>
      <c r="U12" s="157"/>
      <c r="V12" s="157"/>
      <c r="W12" s="157"/>
      <c r="X12" s="157"/>
      <c r="Y12" s="157"/>
      <c r="Z12" s="157"/>
      <c r="AA12" s="157"/>
      <c r="AB12" s="157"/>
      <c r="AC12" s="55"/>
      <c r="AD12" s="90"/>
      <c r="AE12" s="19"/>
      <c r="AF12" s="43"/>
      <c r="AG12" s="21"/>
      <c r="AH12" s="22"/>
      <c r="AI12" s="44"/>
      <c r="AJ12" s="19"/>
      <c r="AK12" s="45"/>
      <c r="AL12" s="43"/>
      <c r="AM12" s="46"/>
      <c r="AN12" s="161"/>
      <c r="AO12" s="29"/>
      <c r="AP12" s="47"/>
      <c r="AQ12" s="29"/>
      <c r="AR12" s="29"/>
      <c r="AS12" s="59"/>
      <c r="AT12" s="59"/>
      <c r="AU12" s="59"/>
      <c r="AV12" s="59"/>
      <c r="AW12" s="59"/>
      <c r="AX12" s="59"/>
      <c r="AY12" s="59"/>
      <c r="AZ12" s="59"/>
      <c r="BA12" s="59"/>
    </row>
    <row r="13" spans="1:53" ht="15" customHeight="1" x14ac:dyDescent="0.3">
      <c r="A13" s="55"/>
      <c r="B13" s="153"/>
      <c r="C13" s="6" t="s">
        <v>19</v>
      </c>
      <c r="D13" s="155"/>
      <c r="E13" s="155"/>
      <c r="F13" s="155"/>
      <c r="G13" s="155"/>
      <c r="H13" s="155"/>
      <c r="I13" s="155"/>
      <c r="J13" s="155"/>
      <c r="K13" s="155"/>
      <c r="L13" s="155"/>
      <c r="M13" s="155"/>
      <c r="N13" s="155"/>
      <c r="O13" s="155"/>
      <c r="P13" s="155"/>
      <c r="Q13" s="155"/>
      <c r="R13" s="155"/>
      <c r="S13" s="155"/>
      <c r="T13" s="155"/>
      <c r="U13" s="155"/>
      <c r="V13" s="155"/>
      <c r="W13" s="155"/>
      <c r="X13" s="155"/>
      <c r="Y13" s="155"/>
      <c r="Z13" s="155"/>
      <c r="AA13" s="155"/>
      <c r="AB13" s="155"/>
      <c r="AC13" s="55"/>
      <c r="AD13" s="89">
        <f>B13</f>
        <v>0</v>
      </c>
      <c r="AE13" s="19">
        <f t="shared" ref="AE13" si="6">COUNTA(D13:AB13)*$C$3</f>
        <v>0</v>
      </c>
      <c r="AF13" s="43">
        <f>COUNTA(D13:AB13)</f>
        <v>0</v>
      </c>
      <c r="AG13" s="21">
        <f>COUNTIF(D13:AB13,"W")+SUM(COUNTIF(C13:AB13,"T")*0.5)</f>
        <v>0</v>
      </c>
      <c r="AH13" s="22">
        <f>COUNTIF(D13:AB13,"L")+SUM(COUNTIF(D13:AB13,"T")*0.5)</f>
        <v>0</v>
      </c>
      <c r="AI13" s="44" t="e">
        <f>SUM(AG13/(AG13+AH13))</f>
        <v>#DIV/0!</v>
      </c>
      <c r="AJ13" s="19">
        <f>SUM(D14:AB14)</f>
        <v>0</v>
      </c>
      <c r="AK13" s="45" t="e">
        <f>AJ13/COUNTA(D14:AB14)</f>
        <v>#DIV/0!</v>
      </c>
      <c r="AL13" s="43" t="e">
        <f t="shared" ref="AL13" si="7">LARGE(D14:AB14,1)</f>
        <v>#NUM!</v>
      </c>
      <c r="AM13" s="46">
        <f>SUM(D15:AB15)</f>
        <v>0</v>
      </c>
      <c r="AN13" s="161"/>
      <c r="AO13" s="29" t="e">
        <f>B15</f>
        <v>#DIV/0!</v>
      </c>
      <c r="AP13" s="47" t="e">
        <f t="shared" ref="AP13" si="8">LARGE(D15:AB15,1)/$C$3</f>
        <v>#NUM!</v>
      </c>
      <c r="AQ13" s="29" t="e">
        <f>AO13-AN13</f>
        <v>#DIV/0!</v>
      </c>
      <c r="AR13" s="29" t="e">
        <f>AP13-AN13</f>
        <v>#NUM!</v>
      </c>
      <c r="AS13" s="59"/>
    </row>
    <row r="14" spans="1:53" ht="15" customHeight="1" x14ac:dyDescent="0.3">
      <c r="A14" s="55"/>
      <c r="B14" s="154"/>
      <c r="C14" s="18" t="s">
        <v>9</v>
      </c>
      <c r="D14" s="156"/>
      <c r="E14" s="156"/>
      <c r="F14" s="156"/>
      <c r="G14" s="156"/>
      <c r="H14" s="156"/>
      <c r="I14" s="156"/>
      <c r="J14" s="156"/>
      <c r="K14" s="156"/>
      <c r="L14" s="156"/>
      <c r="M14" s="156"/>
      <c r="N14" s="156"/>
      <c r="O14" s="156"/>
      <c r="P14" s="156"/>
      <c r="Q14" s="156"/>
      <c r="R14" s="156"/>
      <c r="S14" s="156"/>
      <c r="T14" s="156"/>
      <c r="U14" s="156"/>
      <c r="V14" s="156"/>
      <c r="W14" s="156"/>
      <c r="X14" s="156"/>
      <c r="Y14" s="156"/>
      <c r="Z14" s="156"/>
      <c r="AA14" s="156"/>
      <c r="AB14" s="156"/>
      <c r="AC14" s="58"/>
      <c r="AD14" s="89"/>
      <c r="AE14" s="19"/>
      <c r="AF14" s="43"/>
      <c r="AG14" s="21"/>
      <c r="AH14" s="22"/>
      <c r="AI14" s="44"/>
      <c r="AJ14" s="19"/>
      <c r="AK14" s="45"/>
      <c r="AL14" s="43"/>
      <c r="AM14" s="46"/>
      <c r="AN14" s="161"/>
      <c r="AO14" s="29"/>
      <c r="AP14" s="47"/>
      <c r="AQ14" s="29"/>
      <c r="AR14" s="29"/>
      <c r="AS14" s="59"/>
    </row>
    <row r="15" spans="1:53" ht="15.75" customHeight="1" thickBot="1" x14ac:dyDescent="0.35">
      <c r="A15" s="55"/>
      <c r="B15" s="87" t="e">
        <f>SUM(AM13)/(COUNTA(D13:AB13)*$C$3)</f>
        <v>#DIV/0!</v>
      </c>
      <c r="C15" s="35" t="s">
        <v>12</v>
      </c>
      <c r="D15" s="157"/>
      <c r="E15" s="157"/>
      <c r="F15" s="157"/>
      <c r="G15" s="157"/>
      <c r="H15" s="157"/>
      <c r="I15" s="157"/>
      <c r="J15" s="157"/>
      <c r="K15" s="157"/>
      <c r="L15" s="157"/>
      <c r="M15" s="157"/>
      <c r="N15" s="157"/>
      <c r="O15" s="157"/>
      <c r="P15" s="157"/>
      <c r="Q15" s="157"/>
      <c r="R15" s="157"/>
      <c r="S15" s="157"/>
      <c r="T15" s="157"/>
      <c r="U15" s="157"/>
      <c r="V15" s="157"/>
      <c r="W15" s="157"/>
      <c r="X15" s="157"/>
      <c r="Y15" s="157"/>
      <c r="Z15" s="157"/>
      <c r="AA15" s="157"/>
      <c r="AB15" s="157"/>
      <c r="AC15" s="55"/>
      <c r="AD15" s="90"/>
      <c r="AE15" s="19"/>
      <c r="AF15" s="43"/>
      <c r="AG15" s="21"/>
      <c r="AH15" s="22"/>
      <c r="AI15" s="44"/>
      <c r="AJ15" s="19"/>
      <c r="AK15" s="45"/>
      <c r="AL15" s="43"/>
      <c r="AM15" s="46"/>
      <c r="AN15" s="161"/>
      <c r="AO15" s="29"/>
      <c r="AP15" s="47"/>
      <c r="AQ15" s="29"/>
      <c r="AR15" s="29"/>
      <c r="AS15" s="59"/>
    </row>
    <row r="16" spans="1:53" ht="15" customHeight="1" x14ac:dyDescent="0.3">
      <c r="A16" s="55"/>
      <c r="B16" s="153"/>
      <c r="C16" s="6" t="s">
        <v>19</v>
      </c>
      <c r="D16" s="155"/>
      <c r="E16" s="155"/>
      <c r="F16" s="155"/>
      <c r="G16" s="155"/>
      <c r="H16" s="155"/>
      <c r="I16" s="155"/>
      <c r="J16" s="155"/>
      <c r="K16" s="155"/>
      <c r="L16" s="155"/>
      <c r="M16" s="155"/>
      <c r="N16" s="155"/>
      <c r="O16" s="155"/>
      <c r="P16" s="155"/>
      <c r="Q16" s="155"/>
      <c r="R16" s="155"/>
      <c r="S16" s="155"/>
      <c r="T16" s="155"/>
      <c r="U16" s="155"/>
      <c r="V16" s="155"/>
      <c r="W16" s="155"/>
      <c r="X16" s="155"/>
      <c r="Y16" s="155"/>
      <c r="Z16" s="155"/>
      <c r="AA16" s="155"/>
      <c r="AB16" s="155"/>
      <c r="AC16" s="58"/>
      <c r="AD16" s="78">
        <f>B16</f>
        <v>0</v>
      </c>
      <c r="AE16" s="19">
        <f t="shared" ref="AE16" si="9">COUNTA(D16:AB16)*$C$3</f>
        <v>0</v>
      </c>
      <c r="AF16" s="43">
        <f t="shared" ref="AF16:AF47" si="10">COUNTA(D16:AB16)</f>
        <v>0</v>
      </c>
      <c r="AG16" s="21">
        <f>COUNTIF(D16:AB16,"W")+SUM(COUNTIF(C16:AB16,"T")*0.5)</f>
        <v>0</v>
      </c>
      <c r="AH16" s="22">
        <f>COUNTIF(D16:AB16,"L")+SUM(COUNTIF(D16:AB16,"T")*0.5)</f>
        <v>0</v>
      </c>
      <c r="AI16" s="44" t="e">
        <f>SUM(AG16/(AG16+AH16))</f>
        <v>#DIV/0!</v>
      </c>
      <c r="AJ16" s="19">
        <f>SUM(D17:AB17)</f>
        <v>0</v>
      </c>
      <c r="AK16" s="45" t="e">
        <f>AJ16/COUNTA(D17:AB17)</f>
        <v>#DIV/0!</v>
      </c>
      <c r="AL16" s="43" t="e">
        <f t="shared" ref="AL16" si="11">LARGE(D17:AB17,1)</f>
        <v>#NUM!</v>
      </c>
      <c r="AM16" s="46">
        <f>SUM(D18:AB18)</f>
        <v>0</v>
      </c>
      <c r="AN16" s="161"/>
      <c r="AO16" s="29" t="e">
        <f>B18</f>
        <v>#DIV/0!</v>
      </c>
      <c r="AP16" s="47" t="e">
        <f t="shared" ref="AP16" si="12">LARGE(D18:AB18,1)/$C$3</f>
        <v>#NUM!</v>
      </c>
      <c r="AQ16" s="29" t="e">
        <f>AO16-AN16</f>
        <v>#DIV/0!</v>
      </c>
      <c r="AR16" s="29" t="e">
        <f>AP16-AN16</f>
        <v>#NUM!</v>
      </c>
      <c r="AS16" s="59"/>
    </row>
    <row r="17" spans="1:46" ht="15" customHeight="1" x14ac:dyDescent="0.3">
      <c r="A17" s="55"/>
      <c r="B17" s="154"/>
      <c r="C17" s="18" t="s">
        <v>9</v>
      </c>
      <c r="D17" s="156"/>
      <c r="E17" s="156"/>
      <c r="F17" s="156"/>
      <c r="G17" s="156"/>
      <c r="H17" s="156"/>
      <c r="I17" s="156"/>
      <c r="J17" s="156"/>
      <c r="K17" s="156"/>
      <c r="L17" s="156"/>
      <c r="M17" s="156"/>
      <c r="N17" s="156"/>
      <c r="O17" s="156"/>
      <c r="P17" s="156"/>
      <c r="Q17" s="156"/>
      <c r="R17" s="156"/>
      <c r="S17" s="156"/>
      <c r="T17" s="156"/>
      <c r="U17" s="156"/>
      <c r="V17" s="156"/>
      <c r="W17" s="156"/>
      <c r="X17" s="156"/>
      <c r="Y17" s="156"/>
      <c r="Z17" s="156"/>
      <c r="AA17" s="156"/>
      <c r="AB17" s="156"/>
      <c r="AC17" s="58"/>
      <c r="AD17" s="79"/>
      <c r="AE17" s="19"/>
      <c r="AF17" s="43"/>
      <c r="AG17" s="21"/>
      <c r="AH17" s="22"/>
      <c r="AI17" s="44"/>
      <c r="AJ17" s="19"/>
      <c r="AK17" s="45"/>
      <c r="AL17" s="43"/>
      <c r="AM17" s="46"/>
      <c r="AN17" s="161"/>
      <c r="AO17" s="29"/>
      <c r="AP17" s="47"/>
      <c r="AQ17" s="29"/>
      <c r="AR17" s="29"/>
      <c r="AS17" s="67"/>
    </row>
    <row r="18" spans="1:46" ht="15.75" customHeight="1" thickBot="1" x14ac:dyDescent="0.35">
      <c r="A18" s="55"/>
      <c r="B18" s="48" t="e">
        <f>SUM(AM16)/(COUNTA(D16:AB16)*$C$3)</f>
        <v>#DIV/0!</v>
      </c>
      <c r="C18" s="35" t="s">
        <v>12</v>
      </c>
      <c r="D18" s="157"/>
      <c r="E18" s="157"/>
      <c r="F18" s="157"/>
      <c r="G18" s="157"/>
      <c r="H18" s="157"/>
      <c r="I18" s="157"/>
      <c r="J18" s="157"/>
      <c r="K18" s="157"/>
      <c r="L18" s="157"/>
      <c r="M18" s="157"/>
      <c r="N18" s="157"/>
      <c r="O18" s="157"/>
      <c r="P18" s="157"/>
      <c r="Q18" s="157"/>
      <c r="R18" s="157"/>
      <c r="S18" s="157"/>
      <c r="T18" s="157"/>
      <c r="U18" s="157"/>
      <c r="V18" s="157"/>
      <c r="W18" s="157"/>
      <c r="X18" s="157"/>
      <c r="Y18" s="157"/>
      <c r="Z18" s="157"/>
      <c r="AA18" s="157"/>
      <c r="AB18" s="157"/>
      <c r="AC18" s="66"/>
      <c r="AD18" s="80"/>
      <c r="AE18" s="19"/>
      <c r="AF18" s="43"/>
      <c r="AG18" s="21"/>
      <c r="AH18" s="22"/>
      <c r="AI18" s="44"/>
      <c r="AJ18" s="19"/>
      <c r="AK18" s="45"/>
      <c r="AL18" s="43"/>
      <c r="AM18" s="46"/>
      <c r="AN18" s="161"/>
      <c r="AO18" s="29"/>
      <c r="AP18" s="47"/>
      <c r="AQ18" s="29"/>
      <c r="AR18" s="29"/>
      <c r="AS18" s="59"/>
    </row>
    <row r="19" spans="1:46" ht="15" customHeight="1" x14ac:dyDescent="0.3">
      <c r="A19" s="55"/>
      <c r="B19" s="153"/>
      <c r="C19" s="6" t="s">
        <v>19</v>
      </c>
      <c r="D19" s="155"/>
      <c r="E19" s="155"/>
      <c r="F19" s="155"/>
      <c r="G19" s="155"/>
      <c r="H19" s="155"/>
      <c r="I19" s="155"/>
      <c r="J19" s="155"/>
      <c r="K19" s="155"/>
      <c r="L19" s="155"/>
      <c r="M19" s="155"/>
      <c r="N19" s="155"/>
      <c r="O19" s="155"/>
      <c r="P19" s="155"/>
      <c r="Q19" s="155"/>
      <c r="R19" s="155"/>
      <c r="S19" s="155"/>
      <c r="T19" s="155"/>
      <c r="U19" s="155"/>
      <c r="V19" s="155"/>
      <c r="W19" s="155"/>
      <c r="X19" s="155"/>
      <c r="Y19" s="155"/>
      <c r="Z19" s="155"/>
      <c r="AA19" s="155"/>
      <c r="AB19" s="155"/>
      <c r="AC19" s="58"/>
      <c r="AD19" s="78">
        <f t="shared" ref="AD19" si="13">B19</f>
        <v>0</v>
      </c>
      <c r="AE19" s="19">
        <f t="shared" ref="AE19" si="14">COUNTA(D19:AB19)*$C$3</f>
        <v>0</v>
      </c>
      <c r="AF19" s="43">
        <f t="shared" ref="AF19:AF50" si="15">COUNTA(D19:AB19)</f>
        <v>0</v>
      </c>
      <c r="AG19" s="21">
        <f>COUNTIF(D19:AB19,"W")+SUM(COUNTIF(C19:AB19,"T")*0.5)</f>
        <v>0</v>
      </c>
      <c r="AH19" s="22">
        <f>COUNTIF(D19:AB19,"L")+SUM(COUNTIF(D19:AB19,"T")*0.5)</f>
        <v>0</v>
      </c>
      <c r="AI19" s="44" t="e">
        <f>SUM(AG19/(AG19+AH19))</f>
        <v>#DIV/0!</v>
      </c>
      <c r="AJ19" s="19">
        <f>SUM(D20:AB20)</f>
        <v>0</v>
      </c>
      <c r="AK19" s="45" t="e">
        <f>AJ19/COUNTA(D20:AB20)</f>
        <v>#DIV/0!</v>
      </c>
      <c r="AL19" s="43" t="e">
        <f t="shared" ref="AL19" si="16">LARGE(D20:AB20,1)</f>
        <v>#NUM!</v>
      </c>
      <c r="AM19" s="46">
        <f>SUM(D21:AB21)</f>
        <v>0</v>
      </c>
      <c r="AN19" s="161"/>
      <c r="AO19" s="29" t="e">
        <f>B21</f>
        <v>#DIV/0!</v>
      </c>
      <c r="AP19" s="47" t="e">
        <f t="shared" ref="AP19" si="17">LARGE(D21:AB21,1)/$C$3</f>
        <v>#NUM!</v>
      </c>
      <c r="AQ19" s="29" t="e">
        <f>AO19-AN19</f>
        <v>#DIV/0!</v>
      </c>
      <c r="AR19" s="29" t="e">
        <f>AP19-AN19</f>
        <v>#NUM!</v>
      </c>
      <c r="AS19" s="68"/>
      <c r="AT19" s="49"/>
    </row>
    <row r="20" spans="1:46" ht="15" customHeight="1" x14ac:dyDescent="0.3">
      <c r="A20" s="55"/>
      <c r="B20" s="154"/>
      <c r="C20" s="18" t="s">
        <v>9</v>
      </c>
      <c r="D20" s="156"/>
      <c r="E20" s="156"/>
      <c r="F20" s="156"/>
      <c r="G20" s="156"/>
      <c r="H20" s="156"/>
      <c r="I20" s="156"/>
      <c r="J20" s="156"/>
      <c r="K20" s="156"/>
      <c r="L20" s="156"/>
      <c r="M20" s="156"/>
      <c r="N20" s="156"/>
      <c r="O20" s="156"/>
      <c r="P20" s="156"/>
      <c r="Q20" s="156"/>
      <c r="R20" s="156"/>
      <c r="S20" s="156"/>
      <c r="T20" s="156"/>
      <c r="U20" s="156"/>
      <c r="V20" s="156"/>
      <c r="W20" s="156"/>
      <c r="X20" s="156"/>
      <c r="Y20" s="156"/>
      <c r="Z20" s="156"/>
      <c r="AA20" s="156"/>
      <c r="AB20" s="156"/>
      <c r="AC20" s="58"/>
      <c r="AD20" s="79"/>
      <c r="AE20" s="19"/>
      <c r="AF20" s="43"/>
      <c r="AG20" s="21"/>
      <c r="AH20" s="22"/>
      <c r="AI20" s="44"/>
      <c r="AJ20" s="19"/>
      <c r="AK20" s="45"/>
      <c r="AL20" s="43"/>
      <c r="AM20" s="46"/>
      <c r="AN20" s="161"/>
      <c r="AO20" s="29"/>
      <c r="AP20" s="47"/>
      <c r="AQ20" s="29"/>
      <c r="AR20" s="29"/>
      <c r="AS20" s="68"/>
      <c r="AT20" s="49"/>
    </row>
    <row r="21" spans="1:46" ht="15.75" customHeight="1" thickBot="1" x14ac:dyDescent="0.35">
      <c r="A21" s="55"/>
      <c r="B21" s="48" t="e">
        <f>SUM(AM19)/(COUNTA(D19:AB19)*$C$3)</f>
        <v>#DIV/0!</v>
      </c>
      <c r="C21" s="35" t="s">
        <v>12</v>
      </c>
      <c r="D21" s="157"/>
      <c r="E21" s="157"/>
      <c r="F21" s="157"/>
      <c r="G21" s="157"/>
      <c r="H21" s="157"/>
      <c r="I21" s="157"/>
      <c r="J21" s="157"/>
      <c r="K21" s="157"/>
      <c r="L21" s="157"/>
      <c r="M21" s="157"/>
      <c r="N21" s="157"/>
      <c r="O21" s="157"/>
      <c r="P21" s="157"/>
      <c r="Q21" s="157"/>
      <c r="R21" s="157"/>
      <c r="S21" s="157"/>
      <c r="T21" s="157"/>
      <c r="U21" s="157"/>
      <c r="V21" s="157"/>
      <c r="W21" s="157"/>
      <c r="X21" s="157"/>
      <c r="Y21" s="157"/>
      <c r="Z21" s="157"/>
      <c r="AA21" s="157"/>
      <c r="AB21" s="157"/>
      <c r="AC21" s="66"/>
      <c r="AD21" s="80"/>
      <c r="AE21" s="19"/>
      <c r="AF21" s="43"/>
      <c r="AG21" s="21"/>
      <c r="AH21" s="22"/>
      <c r="AI21" s="44"/>
      <c r="AJ21" s="19"/>
      <c r="AK21" s="45"/>
      <c r="AL21" s="43"/>
      <c r="AM21" s="46"/>
      <c r="AN21" s="161"/>
      <c r="AO21" s="29"/>
      <c r="AP21" s="47"/>
      <c r="AQ21" s="29"/>
      <c r="AR21" s="29"/>
      <c r="AS21" s="68"/>
      <c r="AT21" s="49"/>
    </row>
    <row r="22" spans="1:46" ht="15" customHeight="1" x14ac:dyDescent="0.3">
      <c r="A22" s="55"/>
      <c r="B22" s="153"/>
      <c r="C22" s="6" t="s">
        <v>19</v>
      </c>
      <c r="D22" s="155"/>
      <c r="E22" s="155"/>
      <c r="F22" s="155"/>
      <c r="G22" s="155"/>
      <c r="H22" s="155"/>
      <c r="I22" s="155"/>
      <c r="J22" s="155"/>
      <c r="K22" s="155"/>
      <c r="L22" s="155"/>
      <c r="M22" s="155"/>
      <c r="N22" s="155"/>
      <c r="O22" s="155"/>
      <c r="P22" s="155"/>
      <c r="Q22" s="155"/>
      <c r="R22" s="155"/>
      <c r="S22" s="155"/>
      <c r="T22" s="155"/>
      <c r="U22" s="155"/>
      <c r="V22" s="155"/>
      <c r="W22" s="155"/>
      <c r="X22" s="155"/>
      <c r="Y22" s="155"/>
      <c r="Z22" s="155"/>
      <c r="AA22" s="155"/>
      <c r="AB22" s="155"/>
      <c r="AC22" s="58"/>
      <c r="AD22" s="78">
        <f t="shared" ref="AD22" si="18">B22</f>
        <v>0</v>
      </c>
      <c r="AE22" s="19">
        <f t="shared" ref="AE22" si="19">COUNTA(D22:AB22)*$C$3</f>
        <v>0</v>
      </c>
      <c r="AF22" s="43">
        <f t="shared" ref="AF22:AF53" si="20">COUNTA(D22:AB22)</f>
        <v>0</v>
      </c>
      <c r="AG22" s="21">
        <f>COUNTIF(D22:AB22,"W")+SUM(COUNTIF(C22:AB22,"T")*0.5)</f>
        <v>0</v>
      </c>
      <c r="AH22" s="22">
        <f>COUNTIF(D22:AB22,"L")+SUM(COUNTIF(D22:AB22,"T")*0.5)</f>
        <v>0</v>
      </c>
      <c r="AI22" s="44" t="e">
        <f>SUM(AG22/(AG22+AH22))</f>
        <v>#DIV/0!</v>
      </c>
      <c r="AJ22" s="19">
        <f>SUM(D23:AB23)</f>
        <v>0</v>
      </c>
      <c r="AK22" s="45" t="e">
        <f>AJ22/COUNTA(D23:AB23)</f>
        <v>#DIV/0!</v>
      </c>
      <c r="AL22" s="43" t="e">
        <f t="shared" ref="AL22" si="21">LARGE(D23:AB23,1)</f>
        <v>#NUM!</v>
      </c>
      <c r="AM22" s="46">
        <f>SUM(D24:AB24)</f>
        <v>0</v>
      </c>
      <c r="AN22" s="161"/>
      <c r="AO22" s="29" t="e">
        <f>B24</f>
        <v>#DIV/0!</v>
      </c>
      <c r="AP22" s="47" t="e">
        <f>LARGE(D24:AB24,1)/$C$3</f>
        <v>#NUM!</v>
      </c>
      <c r="AQ22" s="29" t="e">
        <f>AO22-AN22</f>
        <v>#DIV/0!</v>
      </c>
      <c r="AR22" s="29" t="e">
        <f>AP22-AN22</f>
        <v>#NUM!</v>
      </c>
      <c r="AS22" s="59"/>
      <c r="AT22" s="49"/>
    </row>
    <row r="23" spans="1:46" ht="15" customHeight="1" x14ac:dyDescent="0.3">
      <c r="A23" s="55"/>
      <c r="B23" s="154"/>
      <c r="C23" s="18" t="s">
        <v>9</v>
      </c>
      <c r="D23" s="156"/>
      <c r="E23" s="156"/>
      <c r="F23" s="156"/>
      <c r="G23" s="156"/>
      <c r="H23" s="156"/>
      <c r="I23" s="156"/>
      <c r="J23" s="156"/>
      <c r="K23" s="156"/>
      <c r="L23" s="156"/>
      <c r="M23" s="156"/>
      <c r="N23" s="156"/>
      <c r="O23" s="156"/>
      <c r="P23" s="156"/>
      <c r="Q23" s="156"/>
      <c r="R23" s="156"/>
      <c r="S23" s="156"/>
      <c r="T23" s="156"/>
      <c r="U23" s="156"/>
      <c r="V23" s="156"/>
      <c r="W23" s="156"/>
      <c r="X23" s="156"/>
      <c r="Y23" s="156"/>
      <c r="Z23" s="156"/>
      <c r="AA23" s="156"/>
      <c r="AB23" s="156"/>
      <c r="AC23" s="58"/>
      <c r="AD23" s="79"/>
      <c r="AE23" s="19"/>
      <c r="AF23" s="43"/>
      <c r="AG23" s="21"/>
      <c r="AH23" s="22"/>
      <c r="AI23" s="44"/>
      <c r="AJ23" s="19"/>
      <c r="AK23" s="45"/>
      <c r="AL23" s="43"/>
      <c r="AM23" s="46"/>
      <c r="AN23" s="161"/>
      <c r="AO23" s="29"/>
      <c r="AP23" s="47"/>
      <c r="AQ23" s="29"/>
      <c r="AR23" s="29"/>
      <c r="AS23" s="67"/>
      <c r="AT23" s="49"/>
    </row>
    <row r="24" spans="1:46" ht="15.75" customHeight="1" thickBot="1" x14ac:dyDescent="0.35">
      <c r="A24" s="55"/>
      <c r="B24" s="48" t="e">
        <f>SUM(AM22)/(COUNTA(D22:AB22)*$C$3)</f>
        <v>#DIV/0!</v>
      </c>
      <c r="C24" s="35" t="s">
        <v>12</v>
      </c>
      <c r="D24" s="157"/>
      <c r="E24" s="157"/>
      <c r="F24" s="157"/>
      <c r="G24" s="157"/>
      <c r="H24" s="157"/>
      <c r="I24" s="157"/>
      <c r="J24" s="157"/>
      <c r="K24" s="157"/>
      <c r="L24" s="157"/>
      <c r="M24" s="157"/>
      <c r="N24" s="157"/>
      <c r="O24" s="157"/>
      <c r="P24" s="157"/>
      <c r="Q24" s="157"/>
      <c r="R24" s="157"/>
      <c r="S24" s="157"/>
      <c r="T24" s="157"/>
      <c r="U24" s="157"/>
      <c r="V24" s="157"/>
      <c r="W24" s="157"/>
      <c r="X24" s="157"/>
      <c r="Y24" s="157"/>
      <c r="Z24" s="157"/>
      <c r="AA24" s="157"/>
      <c r="AB24" s="157"/>
      <c r="AC24" s="66"/>
      <c r="AD24" s="80"/>
      <c r="AE24" s="19"/>
      <c r="AF24" s="43"/>
      <c r="AG24" s="21"/>
      <c r="AH24" s="22"/>
      <c r="AI24" s="44"/>
      <c r="AJ24" s="19"/>
      <c r="AK24" s="45"/>
      <c r="AL24" s="43"/>
      <c r="AM24" s="46"/>
      <c r="AN24" s="161"/>
      <c r="AO24" s="29"/>
      <c r="AP24" s="47"/>
      <c r="AQ24" s="29"/>
      <c r="AR24" s="29"/>
      <c r="AS24" s="59"/>
      <c r="AT24" s="49"/>
    </row>
    <row r="25" spans="1:46" ht="15" customHeight="1" x14ac:dyDescent="0.3">
      <c r="A25" s="55"/>
      <c r="B25" s="153"/>
      <c r="C25" s="6" t="s">
        <v>19</v>
      </c>
      <c r="D25" s="155"/>
      <c r="E25" s="155"/>
      <c r="F25" s="155"/>
      <c r="G25" s="155"/>
      <c r="H25" s="155"/>
      <c r="I25" s="155"/>
      <c r="J25" s="155"/>
      <c r="K25" s="155"/>
      <c r="L25" s="155"/>
      <c r="M25" s="155"/>
      <c r="N25" s="155"/>
      <c r="O25" s="155"/>
      <c r="P25" s="155"/>
      <c r="Q25" s="155"/>
      <c r="R25" s="155"/>
      <c r="S25" s="155"/>
      <c r="T25" s="155"/>
      <c r="U25" s="155"/>
      <c r="V25" s="155"/>
      <c r="W25" s="155"/>
      <c r="X25" s="155"/>
      <c r="Y25" s="155"/>
      <c r="Z25" s="155"/>
      <c r="AA25" s="155"/>
      <c r="AB25" s="155"/>
      <c r="AC25" s="58"/>
      <c r="AD25" s="78">
        <f t="shared" ref="AD25" si="22">B25</f>
        <v>0</v>
      </c>
      <c r="AE25" s="19">
        <f t="shared" ref="AE25" si="23">COUNTA(D25:AB25)*$C$3</f>
        <v>0</v>
      </c>
      <c r="AF25" s="43">
        <f t="shared" ref="AF25:AF56" si="24">COUNTA(D25:AB25)</f>
        <v>0</v>
      </c>
      <c r="AG25" s="21">
        <f>COUNTIF(D25:AB25,"W")+SUM(COUNTIF(C25:AB25,"T")*0.5)</f>
        <v>0</v>
      </c>
      <c r="AH25" s="22">
        <f>COUNTIF(D25:AB25,"L")+SUM(COUNTIF(D25:AB25,"T")*0.5)</f>
        <v>0</v>
      </c>
      <c r="AI25" s="44" t="e">
        <f>SUM(AG25/(AG25+AH25))</f>
        <v>#DIV/0!</v>
      </c>
      <c r="AJ25" s="19">
        <f>SUM(D26:AB26)</f>
        <v>0</v>
      </c>
      <c r="AK25" s="45" t="e">
        <f>AJ25/COUNTA(D26:AB26)</f>
        <v>#DIV/0!</v>
      </c>
      <c r="AL25" s="43" t="e">
        <f t="shared" ref="AL25" si="25">LARGE(D26:AB26,1)</f>
        <v>#NUM!</v>
      </c>
      <c r="AM25" s="46">
        <f>SUM(D27:AB27)</f>
        <v>0</v>
      </c>
      <c r="AN25" s="161"/>
      <c r="AO25" s="29" t="e">
        <f>B27</f>
        <v>#DIV/0!</v>
      </c>
      <c r="AP25" s="47" t="e">
        <f t="shared" ref="AP25" si="26">LARGE(D27:AB27,1)/$C$3</f>
        <v>#NUM!</v>
      </c>
      <c r="AQ25" s="29" t="e">
        <f>AO25-AN25</f>
        <v>#DIV/0!</v>
      </c>
      <c r="AR25" s="29" t="e">
        <f>AP25-AN25</f>
        <v>#NUM!</v>
      </c>
      <c r="AS25" s="59"/>
      <c r="AT25" s="49"/>
    </row>
    <row r="26" spans="1:46" ht="15" customHeight="1" x14ac:dyDescent="0.3">
      <c r="A26" s="55"/>
      <c r="B26" s="154"/>
      <c r="C26" s="18" t="s">
        <v>9</v>
      </c>
      <c r="D26" s="156"/>
      <c r="E26" s="156"/>
      <c r="F26" s="156"/>
      <c r="G26" s="156"/>
      <c r="H26" s="156"/>
      <c r="I26" s="156"/>
      <c r="J26" s="156"/>
      <c r="K26" s="156"/>
      <c r="L26" s="156"/>
      <c r="M26" s="156"/>
      <c r="N26" s="156"/>
      <c r="O26" s="156"/>
      <c r="P26" s="156"/>
      <c r="Q26" s="156"/>
      <c r="R26" s="156"/>
      <c r="S26" s="156"/>
      <c r="T26" s="156"/>
      <c r="U26" s="156"/>
      <c r="V26" s="156"/>
      <c r="W26" s="156"/>
      <c r="X26" s="156"/>
      <c r="Y26" s="156"/>
      <c r="Z26" s="156"/>
      <c r="AA26" s="156"/>
      <c r="AB26" s="156"/>
      <c r="AC26" s="58"/>
      <c r="AD26" s="79"/>
      <c r="AE26" s="19"/>
      <c r="AF26" s="43"/>
      <c r="AG26" s="21"/>
      <c r="AH26" s="22"/>
      <c r="AI26" s="44"/>
      <c r="AJ26" s="19"/>
      <c r="AK26" s="45"/>
      <c r="AL26" s="43"/>
      <c r="AM26" s="46"/>
      <c r="AN26" s="161"/>
      <c r="AO26" s="29"/>
      <c r="AP26" s="47"/>
      <c r="AQ26" s="29"/>
      <c r="AR26" s="29"/>
      <c r="AS26" s="67"/>
      <c r="AT26" s="49"/>
    </row>
    <row r="27" spans="1:46" ht="15.75" customHeight="1" thickBot="1" x14ac:dyDescent="0.35">
      <c r="A27" s="55"/>
      <c r="B27" s="48" t="e">
        <f>SUM(AM25)/(COUNTA(D25:AB25)*$C$3)</f>
        <v>#DIV/0!</v>
      </c>
      <c r="C27" s="35" t="s">
        <v>12</v>
      </c>
      <c r="D27" s="157"/>
      <c r="E27" s="157"/>
      <c r="F27" s="157"/>
      <c r="G27" s="157"/>
      <c r="H27" s="157"/>
      <c r="I27" s="157"/>
      <c r="J27" s="157"/>
      <c r="K27" s="157"/>
      <c r="L27" s="157"/>
      <c r="M27" s="157"/>
      <c r="N27" s="157"/>
      <c r="O27" s="157"/>
      <c r="P27" s="157"/>
      <c r="Q27" s="157"/>
      <c r="R27" s="157"/>
      <c r="S27" s="157"/>
      <c r="T27" s="157"/>
      <c r="U27" s="157"/>
      <c r="V27" s="157"/>
      <c r="W27" s="157"/>
      <c r="X27" s="157"/>
      <c r="Y27" s="157"/>
      <c r="Z27" s="157"/>
      <c r="AA27" s="157"/>
      <c r="AB27" s="157"/>
      <c r="AC27" s="66"/>
      <c r="AD27" s="80"/>
      <c r="AE27" s="19"/>
      <c r="AF27" s="43"/>
      <c r="AG27" s="21"/>
      <c r="AH27" s="22"/>
      <c r="AI27" s="44"/>
      <c r="AJ27" s="19"/>
      <c r="AK27" s="45"/>
      <c r="AL27" s="43"/>
      <c r="AM27" s="46"/>
      <c r="AN27" s="161"/>
      <c r="AO27" s="29"/>
      <c r="AP27" s="47"/>
      <c r="AQ27" s="29"/>
      <c r="AR27" s="29"/>
      <c r="AS27" s="59"/>
    </row>
    <row r="28" spans="1:46" ht="15" customHeight="1" x14ac:dyDescent="0.3">
      <c r="A28" s="55"/>
      <c r="B28" s="153"/>
      <c r="C28" s="6" t="s">
        <v>19</v>
      </c>
      <c r="D28" s="155"/>
      <c r="E28" s="155"/>
      <c r="F28" s="155"/>
      <c r="G28" s="155"/>
      <c r="H28" s="155"/>
      <c r="I28" s="155"/>
      <c r="J28" s="155"/>
      <c r="K28" s="155"/>
      <c r="L28" s="155"/>
      <c r="M28" s="155"/>
      <c r="N28" s="155"/>
      <c r="O28" s="155"/>
      <c r="P28" s="155"/>
      <c r="Q28" s="155"/>
      <c r="R28" s="155"/>
      <c r="S28" s="155"/>
      <c r="T28" s="155"/>
      <c r="U28" s="155"/>
      <c r="V28" s="155"/>
      <c r="W28" s="155"/>
      <c r="X28" s="155"/>
      <c r="Y28" s="155"/>
      <c r="Z28" s="155"/>
      <c r="AA28" s="155"/>
      <c r="AB28" s="155"/>
      <c r="AC28" s="58"/>
      <c r="AD28" s="81">
        <f t="shared" ref="AD28" si="27">B28</f>
        <v>0</v>
      </c>
      <c r="AE28" s="19">
        <f t="shared" ref="AE28" si="28">COUNTA(D28:AB28)*$C$3</f>
        <v>0</v>
      </c>
      <c r="AF28" s="43">
        <f t="shared" ref="AF28:AF59" si="29">COUNTA(D28:AB28)</f>
        <v>0</v>
      </c>
      <c r="AG28" s="21">
        <f>COUNTIF(D28:AB28,"W")+SUM(COUNTIF(C28:AB28,"T")*0.5)</f>
        <v>0</v>
      </c>
      <c r="AH28" s="22">
        <f>COUNTIF(D28:AB28,"L")+SUM(COUNTIF(D28:AB28,"T")*0.5)</f>
        <v>0</v>
      </c>
      <c r="AI28" s="44" t="e">
        <f>SUM(AG28/(AG28+AH28))</f>
        <v>#DIV/0!</v>
      </c>
      <c r="AJ28" s="19">
        <f>SUM(D29:AB29)</f>
        <v>0</v>
      </c>
      <c r="AK28" s="45" t="e">
        <f>AJ28/COUNTA(D29:AB29)</f>
        <v>#DIV/0!</v>
      </c>
      <c r="AL28" s="43" t="e">
        <f t="shared" ref="AL28" si="30">LARGE(D29:AB29,1)</f>
        <v>#NUM!</v>
      </c>
      <c r="AM28" s="46">
        <f>SUM(D30:AB30)</f>
        <v>0</v>
      </c>
      <c r="AN28" s="161"/>
      <c r="AO28" s="29" t="e">
        <f>B30</f>
        <v>#DIV/0!</v>
      </c>
      <c r="AP28" s="47" t="e">
        <f t="shared" ref="AP28" si="31">LARGE(D30:AB30,1)/$C$3</f>
        <v>#NUM!</v>
      </c>
      <c r="AQ28" s="29" t="e">
        <f>AO28-AN28</f>
        <v>#DIV/0!</v>
      </c>
      <c r="AR28" s="29" t="e">
        <f>AP28-AN28</f>
        <v>#NUM!</v>
      </c>
      <c r="AS28" s="59"/>
      <c r="AT28" s="50"/>
    </row>
    <row r="29" spans="1:46" ht="15" customHeight="1" x14ac:dyDescent="0.3">
      <c r="A29" s="55"/>
      <c r="B29" s="154"/>
      <c r="C29" s="18" t="s">
        <v>9</v>
      </c>
      <c r="D29" s="156"/>
      <c r="E29" s="156"/>
      <c r="F29" s="156"/>
      <c r="G29" s="156"/>
      <c r="H29" s="156"/>
      <c r="I29" s="156"/>
      <c r="J29" s="156"/>
      <c r="K29" s="156"/>
      <c r="L29" s="156"/>
      <c r="M29" s="156"/>
      <c r="N29" s="156"/>
      <c r="O29" s="156"/>
      <c r="P29" s="156"/>
      <c r="Q29" s="156"/>
      <c r="R29" s="156"/>
      <c r="S29" s="156"/>
      <c r="T29" s="156"/>
      <c r="U29" s="156"/>
      <c r="V29" s="156"/>
      <c r="W29" s="156"/>
      <c r="X29" s="156"/>
      <c r="Y29" s="156"/>
      <c r="Z29" s="156"/>
      <c r="AA29" s="156"/>
      <c r="AB29" s="156"/>
      <c r="AC29" s="58"/>
      <c r="AD29" s="82"/>
      <c r="AE29" s="19"/>
      <c r="AF29" s="43"/>
      <c r="AG29" s="21"/>
      <c r="AH29" s="22"/>
      <c r="AI29" s="44"/>
      <c r="AJ29" s="19"/>
      <c r="AK29" s="45"/>
      <c r="AL29" s="43"/>
      <c r="AM29" s="46"/>
      <c r="AN29" s="161"/>
      <c r="AO29" s="29"/>
      <c r="AP29" s="47"/>
      <c r="AQ29" s="29"/>
      <c r="AR29" s="29"/>
      <c r="AS29" s="67"/>
    </row>
    <row r="30" spans="1:46" ht="15.75" customHeight="1" thickBot="1" x14ac:dyDescent="0.35">
      <c r="A30" s="55"/>
      <c r="B30" s="69" t="e">
        <f>SUM(AM28)/(COUNTA(D28:AB28)*$C$3)</f>
        <v>#DIV/0!</v>
      </c>
      <c r="C30" s="35" t="s">
        <v>12</v>
      </c>
      <c r="D30" s="157"/>
      <c r="E30" s="157"/>
      <c r="F30" s="157"/>
      <c r="G30" s="157"/>
      <c r="H30" s="157"/>
      <c r="I30" s="157"/>
      <c r="J30" s="157"/>
      <c r="K30" s="157"/>
      <c r="L30" s="157"/>
      <c r="M30" s="157"/>
      <c r="N30" s="157"/>
      <c r="O30" s="157"/>
      <c r="P30" s="157"/>
      <c r="Q30" s="157"/>
      <c r="R30" s="157"/>
      <c r="S30" s="157"/>
      <c r="T30" s="157"/>
      <c r="U30" s="157"/>
      <c r="V30" s="157"/>
      <c r="W30" s="157"/>
      <c r="X30" s="157"/>
      <c r="Y30" s="157"/>
      <c r="Z30" s="157"/>
      <c r="AA30" s="157"/>
      <c r="AB30" s="157"/>
      <c r="AC30" s="66"/>
      <c r="AD30" s="83"/>
      <c r="AE30" s="19"/>
      <c r="AF30" s="43"/>
      <c r="AG30" s="21"/>
      <c r="AH30" s="22"/>
      <c r="AI30" s="44"/>
      <c r="AJ30" s="19"/>
      <c r="AK30" s="45"/>
      <c r="AL30" s="43"/>
      <c r="AM30" s="46"/>
      <c r="AN30" s="161"/>
      <c r="AO30" s="29"/>
      <c r="AP30" s="47"/>
      <c r="AQ30" s="29"/>
      <c r="AR30" s="29"/>
      <c r="AS30" s="59"/>
    </row>
    <row r="31" spans="1:46" ht="15" customHeight="1" x14ac:dyDescent="0.3">
      <c r="A31" s="55"/>
      <c r="B31" s="153"/>
      <c r="C31" s="6" t="s">
        <v>19</v>
      </c>
      <c r="D31" s="155"/>
      <c r="E31" s="155"/>
      <c r="F31" s="155"/>
      <c r="G31" s="155"/>
      <c r="H31" s="155"/>
      <c r="I31" s="155"/>
      <c r="J31" s="155"/>
      <c r="K31" s="155"/>
      <c r="L31" s="155"/>
      <c r="M31" s="155"/>
      <c r="N31" s="155"/>
      <c r="O31" s="155"/>
      <c r="P31" s="155"/>
      <c r="Q31" s="155"/>
      <c r="R31" s="155"/>
      <c r="S31" s="155"/>
      <c r="T31" s="155"/>
      <c r="U31" s="155"/>
      <c r="V31" s="155"/>
      <c r="W31" s="155"/>
      <c r="X31" s="155"/>
      <c r="Y31" s="155"/>
      <c r="Z31" s="155"/>
      <c r="AA31" s="155"/>
      <c r="AB31" s="155"/>
      <c r="AC31" s="58"/>
      <c r="AD31" s="81">
        <f t="shared" ref="AD31" si="32">B31</f>
        <v>0</v>
      </c>
      <c r="AE31" s="19">
        <f t="shared" ref="AE31" si="33">COUNTA(D31:AB31)*$C$3</f>
        <v>0</v>
      </c>
      <c r="AF31" s="43">
        <f t="shared" ref="AF31:AF62" si="34">COUNTA(D31:AB31)</f>
        <v>0</v>
      </c>
      <c r="AG31" s="21">
        <f t="shared" ref="AG31" si="35">COUNTIF(D31:AB31,"W")+SUM(COUNTIF(C31:AB31,"T")*0.5)</f>
        <v>0</v>
      </c>
      <c r="AH31" s="22">
        <f t="shared" ref="AH31" si="36">COUNTIF(D31:AB31,"L")+SUM(COUNTIF(D31:AB31,"T")*0.5)</f>
        <v>0</v>
      </c>
      <c r="AI31" s="44" t="e">
        <f t="shared" ref="AI31" si="37">SUM(AG31/(AG31+AH31))</f>
        <v>#DIV/0!</v>
      </c>
      <c r="AJ31" s="19">
        <f t="shared" ref="AJ31" si="38">SUM(D32:AB32)</f>
        <v>0</v>
      </c>
      <c r="AK31" s="45" t="e">
        <f t="shared" ref="AK31" si="39">AJ31/COUNTA(D32:AB32)</f>
        <v>#DIV/0!</v>
      </c>
      <c r="AL31" s="43" t="e">
        <f t="shared" ref="AL31" si="40">LARGE(D32:AB32,1)</f>
        <v>#NUM!</v>
      </c>
      <c r="AM31" s="46">
        <f>SUM(D33:AB33)</f>
        <v>0</v>
      </c>
      <c r="AN31" s="161"/>
      <c r="AO31" s="29" t="e">
        <f t="shared" ref="AO31" si="41">B33</f>
        <v>#DIV/0!</v>
      </c>
      <c r="AP31" s="47" t="e">
        <f t="shared" ref="AP31" si="42">LARGE(D33:AB33,1)/$C$3</f>
        <v>#NUM!</v>
      </c>
      <c r="AQ31" s="29" t="e">
        <f>AO31-AN31</f>
        <v>#DIV/0!</v>
      </c>
      <c r="AR31" s="29" t="e">
        <f>AP31-AN31</f>
        <v>#NUM!</v>
      </c>
      <c r="AS31" s="59"/>
    </row>
    <row r="32" spans="1:46" ht="15" customHeight="1" x14ac:dyDescent="0.3">
      <c r="A32" s="55"/>
      <c r="B32" s="154"/>
      <c r="C32" s="18" t="s">
        <v>9</v>
      </c>
      <c r="D32" s="156"/>
      <c r="E32" s="156"/>
      <c r="F32" s="156"/>
      <c r="G32" s="156"/>
      <c r="H32" s="156"/>
      <c r="I32" s="156"/>
      <c r="J32" s="156"/>
      <c r="K32" s="156"/>
      <c r="L32" s="156"/>
      <c r="M32" s="156"/>
      <c r="N32" s="156"/>
      <c r="O32" s="156"/>
      <c r="P32" s="156"/>
      <c r="Q32" s="156"/>
      <c r="R32" s="156"/>
      <c r="S32" s="156"/>
      <c r="T32" s="156"/>
      <c r="U32" s="156"/>
      <c r="V32" s="156"/>
      <c r="W32" s="156"/>
      <c r="X32" s="156"/>
      <c r="Y32" s="156"/>
      <c r="Z32" s="156"/>
      <c r="AA32" s="156"/>
      <c r="AB32" s="156"/>
      <c r="AC32" s="58"/>
      <c r="AD32" s="82"/>
      <c r="AE32" s="19"/>
      <c r="AF32" s="43"/>
      <c r="AG32" s="21"/>
      <c r="AH32" s="22"/>
      <c r="AI32" s="44"/>
      <c r="AJ32" s="19"/>
      <c r="AK32" s="45"/>
      <c r="AL32" s="43"/>
      <c r="AM32" s="46"/>
      <c r="AN32" s="161"/>
      <c r="AO32" s="29"/>
      <c r="AP32" s="47"/>
      <c r="AQ32" s="29"/>
      <c r="AR32" s="29"/>
      <c r="AS32" s="67"/>
    </row>
    <row r="33" spans="1:46" ht="15.75" customHeight="1" thickBot="1" x14ac:dyDescent="0.35">
      <c r="A33" s="55"/>
      <c r="B33" s="69" t="e">
        <f>SUM(AM31)/(COUNTA(D31:AB31)*$C$3)</f>
        <v>#DIV/0!</v>
      </c>
      <c r="C33" s="35" t="s">
        <v>12</v>
      </c>
      <c r="D33" s="157"/>
      <c r="E33" s="157"/>
      <c r="F33" s="157"/>
      <c r="G33" s="157"/>
      <c r="H33" s="157"/>
      <c r="I33" s="157"/>
      <c r="J33" s="157"/>
      <c r="K33" s="157"/>
      <c r="L33" s="157"/>
      <c r="M33" s="157"/>
      <c r="N33" s="157"/>
      <c r="O33" s="157"/>
      <c r="P33" s="157"/>
      <c r="Q33" s="157"/>
      <c r="R33" s="157"/>
      <c r="S33" s="157"/>
      <c r="T33" s="157"/>
      <c r="U33" s="157"/>
      <c r="V33" s="157"/>
      <c r="W33" s="157"/>
      <c r="X33" s="157"/>
      <c r="Y33" s="157"/>
      <c r="Z33" s="157"/>
      <c r="AA33" s="157"/>
      <c r="AB33" s="157"/>
      <c r="AC33" s="66"/>
      <c r="AD33" s="83"/>
      <c r="AE33" s="19"/>
      <c r="AF33" s="43"/>
      <c r="AG33" s="21"/>
      <c r="AH33" s="22"/>
      <c r="AI33" s="44"/>
      <c r="AJ33" s="19"/>
      <c r="AK33" s="45"/>
      <c r="AL33" s="43"/>
      <c r="AM33" s="46"/>
      <c r="AN33" s="161"/>
      <c r="AO33" s="29"/>
      <c r="AP33" s="47"/>
      <c r="AQ33" s="29"/>
      <c r="AR33" s="29"/>
      <c r="AS33" s="59"/>
      <c r="AT33" s="49"/>
    </row>
    <row r="34" spans="1:46" ht="15" customHeight="1" x14ac:dyDescent="0.3">
      <c r="A34" s="55"/>
      <c r="B34" s="153"/>
      <c r="C34" s="6" t="s">
        <v>19</v>
      </c>
      <c r="D34" s="155"/>
      <c r="E34" s="155"/>
      <c r="F34" s="155"/>
      <c r="G34" s="155"/>
      <c r="H34" s="155"/>
      <c r="I34" s="155"/>
      <c r="J34" s="155"/>
      <c r="K34" s="155"/>
      <c r="L34" s="155"/>
      <c r="M34" s="155"/>
      <c r="N34" s="155"/>
      <c r="O34" s="155"/>
      <c r="P34" s="155"/>
      <c r="Q34" s="155"/>
      <c r="R34" s="155"/>
      <c r="S34" s="155"/>
      <c r="T34" s="155"/>
      <c r="U34" s="155"/>
      <c r="V34" s="155"/>
      <c r="W34" s="155"/>
      <c r="X34" s="155"/>
      <c r="Y34" s="155"/>
      <c r="Z34" s="155"/>
      <c r="AA34" s="155"/>
      <c r="AB34" s="155"/>
      <c r="AC34" s="58"/>
      <c r="AD34" s="81">
        <f t="shared" ref="AD34" si="43">B34</f>
        <v>0</v>
      </c>
      <c r="AE34" s="19">
        <f t="shared" ref="AE34" si="44">COUNTA(D34:AB34)*$C$3</f>
        <v>0</v>
      </c>
      <c r="AF34" s="43">
        <f t="shared" ref="AF34:AF65" si="45">COUNTA(D34:AB34)</f>
        <v>0</v>
      </c>
      <c r="AG34" s="21">
        <f t="shared" ref="AG34" si="46">COUNTIF(D34:AB34,"W")+SUM(COUNTIF(C34:AB34,"T")*0.5)</f>
        <v>0</v>
      </c>
      <c r="AH34" s="22">
        <f t="shared" ref="AH34" si="47">COUNTIF(D34:AB34,"L")+SUM(COUNTIF(D34:AB34,"T")*0.5)</f>
        <v>0</v>
      </c>
      <c r="AI34" s="44" t="e">
        <f t="shared" ref="AI34" si="48">SUM(AG34/(AG34+AH34))</f>
        <v>#DIV/0!</v>
      </c>
      <c r="AJ34" s="19">
        <f t="shared" ref="AJ34" si="49">SUM(D35:AB35)</f>
        <v>0</v>
      </c>
      <c r="AK34" s="45" t="e">
        <f t="shared" ref="AK34" si="50">AJ34/COUNTA(D35:AB35)</f>
        <v>#DIV/0!</v>
      </c>
      <c r="AL34" s="43" t="e">
        <f t="shared" ref="AL34" si="51">LARGE(D35:AB35,1)</f>
        <v>#NUM!</v>
      </c>
      <c r="AM34" s="46">
        <f>SUM(D36:AB36)</f>
        <v>0</v>
      </c>
      <c r="AN34" s="161"/>
      <c r="AO34" s="29" t="e">
        <f t="shared" ref="AO34" si="52">B36</f>
        <v>#DIV/0!</v>
      </c>
      <c r="AP34" s="47" t="e">
        <f t="shared" ref="AP34" si="53">LARGE(D36:AB36,1)/$C$3</f>
        <v>#NUM!</v>
      </c>
      <c r="AQ34" s="29" t="e">
        <f>AO34-AN34</f>
        <v>#DIV/0!</v>
      </c>
      <c r="AR34" s="29" t="e">
        <f>AP34-AN34</f>
        <v>#NUM!</v>
      </c>
      <c r="AS34" s="68"/>
      <c r="AT34" s="49"/>
    </row>
    <row r="35" spans="1:46" ht="15" customHeight="1" x14ac:dyDescent="0.3">
      <c r="A35" s="55"/>
      <c r="B35" s="154"/>
      <c r="C35" s="18" t="s">
        <v>9</v>
      </c>
      <c r="D35" s="156"/>
      <c r="E35" s="156"/>
      <c r="F35" s="156"/>
      <c r="G35" s="156"/>
      <c r="H35" s="156"/>
      <c r="I35" s="156"/>
      <c r="J35" s="156"/>
      <c r="K35" s="156"/>
      <c r="L35" s="156"/>
      <c r="M35" s="156"/>
      <c r="N35" s="156"/>
      <c r="O35" s="156"/>
      <c r="P35" s="156"/>
      <c r="Q35" s="156"/>
      <c r="R35" s="156"/>
      <c r="S35" s="156"/>
      <c r="T35" s="156"/>
      <c r="U35" s="156"/>
      <c r="V35" s="156"/>
      <c r="W35" s="156"/>
      <c r="X35" s="156"/>
      <c r="Y35" s="156"/>
      <c r="Z35" s="156"/>
      <c r="AA35" s="156"/>
      <c r="AB35" s="156"/>
      <c r="AC35" s="58"/>
      <c r="AD35" s="82"/>
      <c r="AE35" s="19"/>
      <c r="AF35" s="43"/>
      <c r="AG35" s="21"/>
      <c r="AH35" s="22"/>
      <c r="AI35" s="44"/>
      <c r="AJ35" s="19"/>
      <c r="AK35" s="45"/>
      <c r="AL35" s="43"/>
      <c r="AM35" s="46"/>
      <c r="AN35" s="161"/>
      <c r="AO35" s="29"/>
      <c r="AP35" s="47"/>
      <c r="AQ35" s="29"/>
      <c r="AR35" s="29"/>
      <c r="AS35" s="67"/>
      <c r="AT35" s="49"/>
    </row>
    <row r="36" spans="1:46" ht="15.75" customHeight="1" thickBot="1" x14ac:dyDescent="0.35">
      <c r="A36" s="55"/>
      <c r="B36" s="69" t="e">
        <f>SUM(AM34)/(COUNTA(D34:AB34)*$C$3)</f>
        <v>#DIV/0!</v>
      </c>
      <c r="C36" s="35" t="s">
        <v>12</v>
      </c>
      <c r="D36" s="157"/>
      <c r="E36" s="157"/>
      <c r="F36" s="157"/>
      <c r="G36" s="157"/>
      <c r="H36" s="157"/>
      <c r="I36" s="157"/>
      <c r="J36" s="157"/>
      <c r="K36" s="157"/>
      <c r="L36" s="157"/>
      <c r="M36" s="157"/>
      <c r="N36" s="157"/>
      <c r="O36" s="157"/>
      <c r="P36" s="157"/>
      <c r="Q36" s="157"/>
      <c r="R36" s="157"/>
      <c r="S36" s="157"/>
      <c r="T36" s="157"/>
      <c r="U36" s="157"/>
      <c r="V36" s="157"/>
      <c r="W36" s="157"/>
      <c r="X36" s="157"/>
      <c r="Y36" s="157"/>
      <c r="Z36" s="157"/>
      <c r="AA36" s="157"/>
      <c r="AB36" s="157"/>
      <c r="AC36" s="66"/>
      <c r="AD36" s="83"/>
      <c r="AE36" s="19"/>
      <c r="AF36" s="43"/>
      <c r="AG36" s="21"/>
      <c r="AH36" s="22"/>
      <c r="AI36" s="44"/>
      <c r="AJ36" s="19"/>
      <c r="AK36" s="45"/>
      <c r="AL36" s="43"/>
      <c r="AM36" s="46"/>
      <c r="AN36" s="161"/>
      <c r="AO36" s="29"/>
      <c r="AP36" s="47"/>
      <c r="AQ36" s="29"/>
      <c r="AR36" s="29"/>
      <c r="AS36" s="68"/>
      <c r="AT36" s="49"/>
    </row>
    <row r="37" spans="1:46" ht="15" customHeight="1" x14ac:dyDescent="0.3">
      <c r="A37" s="55"/>
      <c r="B37" s="153"/>
      <c r="C37" s="6" t="s">
        <v>19</v>
      </c>
      <c r="D37" s="155"/>
      <c r="E37" s="155"/>
      <c r="F37" s="155"/>
      <c r="G37" s="155"/>
      <c r="H37" s="155"/>
      <c r="I37" s="155"/>
      <c r="J37" s="155"/>
      <c r="K37" s="155"/>
      <c r="L37" s="155"/>
      <c r="M37" s="155"/>
      <c r="N37" s="155"/>
      <c r="O37" s="155"/>
      <c r="P37" s="155"/>
      <c r="Q37" s="155"/>
      <c r="R37" s="155"/>
      <c r="S37" s="155"/>
      <c r="T37" s="155"/>
      <c r="U37" s="155"/>
      <c r="V37" s="155"/>
      <c r="W37" s="155"/>
      <c r="X37" s="155"/>
      <c r="Y37" s="155"/>
      <c r="Z37" s="155"/>
      <c r="AA37" s="155"/>
      <c r="AB37" s="155"/>
      <c r="AC37" s="55"/>
      <c r="AD37" s="81">
        <f t="shared" ref="AD37" si="54">B37</f>
        <v>0</v>
      </c>
      <c r="AE37" s="19">
        <f t="shared" ref="AE37" si="55">COUNTA(D37:AB37)*$C$3</f>
        <v>0</v>
      </c>
      <c r="AF37" s="43">
        <f t="shared" ref="AF37:AF68" si="56">COUNTA(D37:AB37)</f>
        <v>0</v>
      </c>
      <c r="AG37" s="21">
        <f t="shared" ref="AG37" si="57">COUNTIF(D37:AB37,"W")+SUM(COUNTIF(C37:AB37,"T")*0.5)</f>
        <v>0</v>
      </c>
      <c r="AH37" s="22">
        <f t="shared" ref="AH37" si="58">COUNTIF(D37:AB37,"L")+SUM(COUNTIF(D37:AB37,"T")*0.5)</f>
        <v>0</v>
      </c>
      <c r="AI37" s="44" t="e">
        <f t="shared" ref="AI37" si="59">SUM(AG37/(AG37+AH37))</f>
        <v>#DIV/0!</v>
      </c>
      <c r="AJ37" s="19">
        <f t="shared" ref="AJ37" si="60">SUM(D38:AB38)</f>
        <v>0</v>
      </c>
      <c r="AK37" s="45" t="e">
        <f t="shared" ref="AK37" si="61">AJ37/COUNTA(D38:AB38)</f>
        <v>#DIV/0!</v>
      </c>
      <c r="AL37" s="43" t="e">
        <f t="shared" ref="AL37" si="62">LARGE(D38:AB38,1)</f>
        <v>#NUM!</v>
      </c>
      <c r="AM37" s="46">
        <f>SUM(D39:AB39)</f>
        <v>0</v>
      </c>
      <c r="AN37" s="161"/>
      <c r="AO37" s="29" t="e">
        <f t="shared" ref="AO37" si="63">B39</f>
        <v>#DIV/0!</v>
      </c>
      <c r="AP37" s="47" t="e">
        <f t="shared" ref="AP37" si="64">LARGE(D39:AB39,1)/$C$3</f>
        <v>#NUM!</v>
      </c>
      <c r="AQ37" s="29" t="e">
        <f>AO37-AN37</f>
        <v>#DIV/0!</v>
      </c>
      <c r="AR37" s="29" t="e">
        <f>AP37-AN37</f>
        <v>#NUM!</v>
      </c>
      <c r="AS37" s="59"/>
    </row>
    <row r="38" spans="1:46" ht="16.5" customHeight="1" x14ac:dyDescent="0.3">
      <c r="A38" s="55"/>
      <c r="B38" s="154"/>
      <c r="C38" s="18" t="s">
        <v>9</v>
      </c>
      <c r="D38" s="156"/>
      <c r="E38" s="156"/>
      <c r="F38" s="156"/>
      <c r="G38" s="156"/>
      <c r="H38" s="156"/>
      <c r="I38" s="156"/>
      <c r="J38" s="156"/>
      <c r="K38" s="156"/>
      <c r="L38" s="156"/>
      <c r="M38" s="156"/>
      <c r="N38" s="156"/>
      <c r="O38" s="156"/>
      <c r="P38" s="156"/>
      <c r="Q38" s="156"/>
      <c r="R38" s="156"/>
      <c r="S38" s="156"/>
      <c r="T38" s="156"/>
      <c r="U38" s="156"/>
      <c r="V38" s="156"/>
      <c r="W38" s="156"/>
      <c r="X38" s="156"/>
      <c r="Y38" s="156"/>
      <c r="Z38" s="156"/>
      <c r="AA38" s="156"/>
      <c r="AB38" s="156"/>
      <c r="AC38" s="58"/>
      <c r="AD38" s="82"/>
      <c r="AE38" s="19"/>
      <c r="AF38" s="43"/>
      <c r="AG38" s="21"/>
      <c r="AH38" s="22"/>
      <c r="AI38" s="44"/>
      <c r="AJ38" s="19"/>
      <c r="AK38" s="45"/>
      <c r="AL38" s="43"/>
      <c r="AM38" s="46"/>
      <c r="AN38" s="161"/>
      <c r="AO38" s="29"/>
      <c r="AP38" s="47"/>
      <c r="AQ38" s="29"/>
      <c r="AR38" s="29"/>
      <c r="AS38" s="67"/>
    </row>
    <row r="39" spans="1:46" ht="16.5" customHeight="1" thickBot="1" x14ac:dyDescent="0.35">
      <c r="A39" s="55"/>
      <c r="B39" s="69" t="e">
        <f>SUM(AM37)/(COUNTA(D37:AB37)*$C$3)</f>
        <v>#DIV/0!</v>
      </c>
      <c r="C39" s="35" t="s">
        <v>12</v>
      </c>
      <c r="D39" s="157"/>
      <c r="E39" s="157"/>
      <c r="F39" s="157"/>
      <c r="G39" s="157"/>
      <c r="H39" s="157"/>
      <c r="I39" s="157"/>
      <c r="J39" s="157"/>
      <c r="K39" s="157"/>
      <c r="L39" s="157"/>
      <c r="M39" s="157"/>
      <c r="N39" s="157"/>
      <c r="O39" s="157"/>
      <c r="P39" s="157"/>
      <c r="Q39" s="157"/>
      <c r="R39" s="157"/>
      <c r="S39" s="157"/>
      <c r="T39" s="157"/>
      <c r="U39" s="157"/>
      <c r="V39" s="157"/>
      <c r="W39" s="157"/>
      <c r="X39" s="157"/>
      <c r="Y39" s="157"/>
      <c r="Z39" s="157"/>
      <c r="AA39" s="157"/>
      <c r="AB39" s="157"/>
      <c r="AC39" s="55"/>
      <c r="AD39" s="83"/>
      <c r="AE39" s="19"/>
      <c r="AF39" s="43"/>
      <c r="AG39" s="21"/>
      <c r="AH39" s="22"/>
      <c r="AI39" s="44"/>
      <c r="AJ39" s="19"/>
      <c r="AK39" s="45"/>
      <c r="AL39" s="43"/>
      <c r="AM39" s="46"/>
      <c r="AN39" s="161"/>
      <c r="AO39" s="29"/>
      <c r="AP39" s="47"/>
      <c r="AQ39" s="29"/>
      <c r="AR39" s="29"/>
      <c r="AS39" s="59"/>
    </row>
    <row r="40" spans="1:46" ht="15" customHeight="1" x14ac:dyDescent="0.3">
      <c r="A40" s="55"/>
      <c r="B40" s="153"/>
      <c r="C40" s="6" t="s">
        <v>19</v>
      </c>
      <c r="D40" s="155"/>
      <c r="E40" s="155"/>
      <c r="F40" s="155"/>
      <c r="G40" s="155"/>
      <c r="H40" s="155"/>
      <c r="I40" s="155"/>
      <c r="J40" s="155"/>
      <c r="K40" s="155"/>
      <c r="L40" s="155"/>
      <c r="M40" s="155"/>
      <c r="N40" s="155"/>
      <c r="O40" s="155"/>
      <c r="P40" s="155"/>
      <c r="Q40" s="155"/>
      <c r="R40" s="155"/>
      <c r="S40" s="155"/>
      <c r="T40" s="155"/>
      <c r="U40" s="155"/>
      <c r="V40" s="155"/>
      <c r="W40" s="155"/>
      <c r="X40" s="155"/>
      <c r="Y40" s="155"/>
      <c r="Z40" s="155"/>
      <c r="AA40" s="155"/>
      <c r="AB40" s="155"/>
      <c r="AC40" s="58"/>
      <c r="AD40" s="84">
        <f t="shared" ref="AD40" si="65">B40</f>
        <v>0</v>
      </c>
      <c r="AE40" s="19">
        <f t="shared" ref="AE40" si="66">COUNTA(D40:AB40)*$C$3</f>
        <v>0</v>
      </c>
      <c r="AF40" s="43">
        <f t="shared" ref="AF40:AF71" si="67">COUNTA(D40:AB40)</f>
        <v>0</v>
      </c>
      <c r="AG40" s="21">
        <f t="shared" ref="AG40" si="68">COUNTIF(D40:AB40,"W")+SUM(COUNTIF(C40:AB40,"T")*0.5)</f>
        <v>0</v>
      </c>
      <c r="AH40" s="22">
        <f t="shared" ref="AH40" si="69">COUNTIF(D40:AB40,"L")+SUM(COUNTIF(D40:AB40,"T")*0.5)</f>
        <v>0</v>
      </c>
      <c r="AI40" s="44" t="e">
        <f t="shared" ref="AI40" si="70">SUM(AG40/(AG40+AH40))</f>
        <v>#DIV/0!</v>
      </c>
      <c r="AJ40" s="19">
        <f t="shared" ref="AJ40" si="71">SUM(D41:AB41)</f>
        <v>0</v>
      </c>
      <c r="AK40" s="45" t="e">
        <f t="shared" ref="AK40" si="72">AJ40/COUNTA(D41:AB41)</f>
        <v>#DIV/0!</v>
      </c>
      <c r="AL40" s="43" t="e">
        <f t="shared" ref="AL40" si="73">LARGE(D41:AB41,1)</f>
        <v>#NUM!</v>
      </c>
      <c r="AM40" s="46">
        <f>SUM(D42:AB42)</f>
        <v>0</v>
      </c>
      <c r="AN40" s="161"/>
      <c r="AO40" s="29" t="e">
        <f t="shared" ref="AO40" si="74">B42</f>
        <v>#DIV/0!</v>
      </c>
      <c r="AP40" s="47" t="e">
        <f t="shared" ref="AP40" si="75">LARGE(D42:AB42,1)/$C$3</f>
        <v>#NUM!</v>
      </c>
      <c r="AQ40" s="29" t="e">
        <f>AO40-AN40</f>
        <v>#DIV/0!</v>
      </c>
      <c r="AR40" s="29" t="e">
        <f>AP40-AN40</f>
        <v>#NUM!</v>
      </c>
      <c r="AS40" s="59"/>
    </row>
    <row r="41" spans="1:46" ht="15" customHeight="1" x14ac:dyDescent="0.3">
      <c r="A41" s="55"/>
      <c r="B41" s="154"/>
      <c r="C41" s="18" t="s">
        <v>9</v>
      </c>
      <c r="D41" s="156"/>
      <c r="E41" s="156"/>
      <c r="F41" s="156"/>
      <c r="G41" s="156"/>
      <c r="H41" s="156"/>
      <c r="I41" s="156"/>
      <c r="J41" s="156"/>
      <c r="K41" s="156"/>
      <c r="L41" s="156"/>
      <c r="M41" s="156"/>
      <c r="N41" s="156"/>
      <c r="O41" s="156"/>
      <c r="P41" s="156"/>
      <c r="Q41" s="156"/>
      <c r="R41" s="156"/>
      <c r="S41" s="156"/>
      <c r="T41" s="156"/>
      <c r="U41" s="156"/>
      <c r="V41" s="156"/>
      <c r="W41" s="156"/>
      <c r="X41" s="156"/>
      <c r="Y41" s="156"/>
      <c r="Z41" s="156"/>
      <c r="AA41" s="156"/>
      <c r="AB41" s="156"/>
      <c r="AC41" s="58"/>
      <c r="AD41" s="85"/>
      <c r="AE41" s="19"/>
      <c r="AF41" s="43"/>
      <c r="AG41" s="21"/>
      <c r="AH41" s="22"/>
      <c r="AI41" s="44"/>
      <c r="AJ41" s="19"/>
      <c r="AK41" s="45"/>
      <c r="AL41" s="43"/>
      <c r="AM41" s="46"/>
      <c r="AN41" s="161"/>
      <c r="AO41" s="29"/>
      <c r="AP41" s="47"/>
      <c r="AQ41" s="29"/>
      <c r="AR41" s="29"/>
      <c r="AS41" s="67"/>
    </row>
    <row r="42" spans="1:46" ht="15.75" customHeight="1" thickBot="1" x14ac:dyDescent="0.35">
      <c r="A42" s="55"/>
      <c r="B42" s="77" t="e">
        <f>SUM(AM40)/(COUNTA(D40:AB40)*$C$3)</f>
        <v>#DIV/0!</v>
      </c>
      <c r="C42" s="35" t="s">
        <v>12</v>
      </c>
      <c r="D42" s="157"/>
      <c r="E42" s="157"/>
      <c r="F42" s="157"/>
      <c r="G42" s="157"/>
      <c r="H42" s="157"/>
      <c r="I42" s="157"/>
      <c r="J42" s="157"/>
      <c r="K42" s="157"/>
      <c r="L42" s="157"/>
      <c r="M42" s="157"/>
      <c r="N42" s="157"/>
      <c r="O42" s="157"/>
      <c r="P42" s="157"/>
      <c r="Q42" s="157"/>
      <c r="R42" s="157"/>
      <c r="S42" s="157"/>
      <c r="T42" s="157"/>
      <c r="U42" s="157"/>
      <c r="V42" s="157"/>
      <c r="W42" s="157"/>
      <c r="X42" s="157"/>
      <c r="Y42" s="157"/>
      <c r="Z42" s="157"/>
      <c r="AA42" s="157"/>
      <c r="AB42" s="157"/>
      <c r="AC42" s="66"/>
      <c r="AD42" s="86"/>
      <c r="AE42" s="19"/>
      <c r="AF42" s="43"/>
      <c r="AG42" s="21"/>
      <c r="AH42" s="22"/>
      <c r="AI42" s="44"/>
      <c r="AJ42" s="19"/>
      <c r="AK42" s="45"/>
      <c r="AL42" s="43"/>
      <c r="AM42" s="46"/>
      <c r="AN42" s="161"/>
      <c r="AO42" s="29"/>
      <c r="AP42" s="47"/>
      <c r="AQ42" s="29"/>
      <c r="AR42" s="29"/>
      <c r="AS42" s="59"/>
    </row>
    <row r="43" spans="1:46" ht="15" customHeight="1" x14ac:dyDescent="0.3">
      <c r="A43" s="55"/>
      <c r="B43" s="153"/>
      <c r="C43" s="6" t="s">
        <v>19</v>
      </c>
      <c r="D43" s="155"/>
      <c r="E43" s="155"/>
      <c r="F43" s="155"/>
      <c r="G43" s="155"/>
      <c r="H43" s="155"/>
      <c r="I43" s="155"/>
      <c r="J43" s="155"/>
      <c r="K43" s="155"/>
      <c r="L43" s="155"/>
      <c r="M43" s="155"/>
      <c r="N43" s="155"/>
      <c r="O43" s="155"/>
      <c r="P43" s="155"/>
      <c r="Q43" s="155"/>
      <c r="R43" s="155"/>
      <c r="S43" s="155"/>
      <c r="T43" s="155"/>
      <c r="U43" s="155"/>
      <c r="V43" s="155"/>
      <c r="W43" s="155"/>
      <c r="X43" s="155"/>
      <c r="Y43" s="155"/>
      <c r="Z43" s="155"/>
      <c r="AA43" s="155"/>
      <c r="AB43" s="155"/>
      <c r="AC43" s="58"/>
      <c r="AD43" s="84">
        <f t="shared" ref="AD43" si="76">B43</f>
        <v>0</v>
      </c>
      <c r="AE43" s="19">
        <f t="shared" ref="AE43" si="77">COUNTA(D43:AB43)*$C$3</f>
        <v>0</v>
      </c>
      <c r="AF43" s="43">
        <f t="shared" ref="AF43:AF74" si="78">COUNTA(D43:AB43)</f>
        <v>0</v>
      </c>
      <c r="AG43" s="21">
        <f t="shared" ref="AG43" si="79">COUNTIF(D43:AB43,"W")+SUM(COUNTIF(C43:AB43,"T")*0.5)</f>
        <v>0</v>
      </c>
      <c r="AH43" s="22">
        <f t="shared" ref="AH43" si="80">COUNTIF(D43:AB43,"L")+SUM(COUNTIF(D43:AB43,"T")*0.5)</f>
        <v>0</v>
      </c>
      <c r="AI43" s="44" t="e">
        <f t="shared" ref="AI43" si="81">SUM(AG43/(AG43+AH43))</f>
        <v>#DIV/0!</v>
      </c>
      <c r="AJ43" s="19">
        <f t="shared" ref="AJ43" si="82">SUM(D44:AB44)</f>
        <v>0</v>
      </c>
      <c r="AK43" s="45" t="e">
        <f t="shared" ref="AK43" si="83">AJ43/COUNTA(D44:AB44)</f>
        <v>#DIV/0!</v>
      </c>
      <c r="AL43" s="43" t="e">
        <f t="shared" ref="AL43" si="84">LARGE(D44:AB44,1)</f>
        <v>#NUM!</v>
      </c>
      <c r="AM43" s="46">
        <f>SUM(D45:AB45)</f>
        <v>0</v>
      </c>
      <c r="AN43" s="161"/>
      <c r="AO43" s="29" t="e">
        <f t="shared" ref="AO43" si="85">B45</f>
        <v>#DIV/0!</v>
      </c>
      <c r="AP43" s="47" t="e">
        <f t="shared" ref="AP43" si="86">LARGE(D45:AB45,1)/$C$3</f>
        <v>#NUM!</v>
      </c>
      <c r="AQ43" s="29" t="e">
        <f>AO43-AN43</f>
        <v>#DIV/0!</v>
      </c>
      <c r="AR43" s="29" t="e">
        <f>AP43-AN43</f>
        <v>#NUM!</v>
      </c>
      <c r="AS43" s="59"/>
      <c r="AT43" s="49"/>
    </row>
    <row r="44" spans="1:46" ht="15" customHeight="1" x14ac:dyDescent="0.3">
      <c r="A44" s="55"/>
      <c r="B44" s="154"/>
      <c r="C44" s="18" t="s">
        <v>9</v>
      </c>
      <c r="D44" s="156"/>
      <c r="E44" s="156"/>
      <c r="F44" s="156"/>
      <c r="G44" s="156"/>
      <c r="H44" s="156"/>
      <c r="I44" s="156"/>
      <c r="J44" s="156"/>
      <c r="K44" s="156"/>
      <c r="L44" s="156"/>
      <c r="M44" s="156"/>
      <c r="N44" s="156"/>
      <c r="O44" s="156"/>
      <c r="P44" s="156"/>
      <c r="Q44" s="156"/>
      <c r="R44" s="156"/>
      <c r="S44" s="156"/>
      <c r="T44" s="156"/>
      <c r="U44" s="156"/>
      <c r="V44" s="156"/>
      <c r="W44" s="156"/>
      <c r="X44" s="156"/>
      <c r="Y44" s="156"/>
      <c r="Z44" s="156"/>
      <c r="AA44" s="156"/>
      <c r="AB44" s="156"/>
      <c r="AC44" s="58"/>
      <c r="AD44" s="85"/>
      <c r="AE44" s="19"/>
      <c r="AF44" s="43"/>
      <c r="AG44" s="21"/>
      <c r="AH44" s="22"/>
      <c r="AI44" s="44"/>
      <c r="AJ44" s="19"/>
      <c r="AK44" s="45"/>
      <c r="AL44" s="43"/>
      <c r="AM44" s="46"/>
      <c r="AN44" s="161"/>
      <c r="AO44" s="29"/>
      <c r="AP44" s="47"/>
      <c r="AQ44" s="29"/>
      <c r="AR44" s="29"/>
      <c r="AS44" s="67"/>
      <c r="AT44" s="49"/>
    </row>
    <row r="45" spans="1:46" ht="15.75" customHeight="1" thickBot="1" x14ac:dyDescent="0.35">
      <c r="A45" s="55"/>
      <c r="B45" s="77" t="e">
        <f>SUM(AM43)/(COUNTA(D43:AB43)*$C$3)</f>
        <v>#DIV/0!</v>
      </c>
      <c r="C45" s="35" t="s">
        <v>12</v>
      </c>
      <c r="D45" s="157"/>
      <c r="E45" s="157"/>
      <c r="F45" s="157"/>
      <c r="G45" s="157"/>
      <c r="H45" s="157"/>
      <c r="I45" s="157"/>
      <c r="J45" s="157"/>
      <c r="K45" s="157"/>
      <c r="L45" s="157"/>
      <c r="M45" s="157"/>
      <c r="N45" s="157"/>
      <c r="O45" s="157"/>
      <c r="P45" s="157"/>
      <c r="Q45" s="157"/>
      <c r="R45" s="157"/>
      <c r="S45" s="157"/>
      <c r="T45" s="157"/>
      <c r="U45" s="157"/>
      <c r="V45" s="157"/>
      <c r="W45" s="157"/>
      <c r="X45" s="157"/>
      <c r="Y45" s="157"/>
      <c r="Z45" s="157"/>
      <c r="AA45" s="157"/>
      <c r="AB45" s="157"/>
      <c r="AC45" s="66"/>
      <c r="AD45" s="86"/>
      <c r="AE45" s="19"/>
      <c r="AF45" s="43"/>
      <c r="AG45" s="21"/>
      <c r="AH45" s="22"/>
      <c r="AI45" s="44"/>
      <c r="AJ45" s="19"/>
      <c r="AK45" s="45"/>
      <c r="AL45" s="43"/>
      <c r="AM45" s="46"/>
      <c r="AN45" s="161"/>
      <c r="AO45" s="29"/>
      <c r="AP45" s="47"/>
      <c r="AQ45" s="29"/>
      <c r="AR45" s="29"/>
      <c r="AS45" s="59"/>
      <c r="AT45" s="49"/>
    </row>
    <row r="46" spans="1:46" ht="15" customHeight="1" x14ac:dyDescent="0.3">
      <c r="A46" s="55"/>
      <c r="B46" s="153"/>
      <c r="C46" s="6" t="s">
        <v>19</v>
      </c>
      <c r="D46" s="155"/>
      <c r="E46" s="155"/>
      <c r="F46" s="155"/>
      <c r="G46" s="155"/>
      <c r="H46" s="155"/>
      <c r="I46" s="155"/>
      <c r="J46" s="155"/>
      <c r="K46" s="155"/>
      <c r="L46" s="155"/>
      <c r="M46" s="155"/>
      <c r="N46" s="155"/>
      <c r="O46" s="155"/>
      <c r="P46" s="155"/>
      <c r="Q46" s="155"/>
      <c r="R46" s="155"/>
      <c r="S46" s="155"/>
      <c r="T46" s="155"/>
      <c r="U46" s="155"/>
      <c r="V46" s="155"/>
      <c r="W46" s="155"/>
      <c r="X46" s="155"/>
      <c r="Y46" s="155"/>
      <c r="Z46" s="155"/>
      <c r="AA46" s="155"/>
      <c r="AB46" s="155"/>
      <c r="AC46" s="58"/>
      <c r="AD46" s="84">
        <f t="shared" ref="AD46" si="87">B46</f>
        <v>0</v>
      </c>
      <c r="AE46" s="19">
        <f t="shared" ref="AE46" si="88">COUNTA(D46:AB46)*$C$3</f>
        <v>0</v>
      </c>
      <c r="AF46" s="43">
        <f t="shared" ref="AF46:AF77" si="89">COUNTA(D46:AB46)</f>
        <v>0</v>
      </c>
      <c r="AG46" s="21">
        <f t="shared" ref="AG46" si="90">COUNTIF(D46:AB46,"W")+SUM(COUNTIF(C46:AB46,"T")*0.5)</f>
        <v>0</v>
      </c>
      <c r="AH46" s="22">
        <f t="shared" ref="AH46" si="91">COUNTIF(D46:AB46,"L")+SUM(COUNTIF(D46:AB46,"T")*0.5)</f>
        <v>0</v>
      </c>
      <c r="AI46" s="44" t="e">
        <f t="shared" ref="AI46" si="92">SUM(AG46/(AG46+AH46))</f>
        <v>#DIV/0!</v>
      </c>
      <c r="AJ46" s="19">
        <f t="shared" ref="AJ46" si="93">SUM(D47:AB47)</f>
        <v>0</v>
      </c>
      <c r="AK46" s="45" t="e">
        <f t="shared" ref="AK46" si="94">AJ46/COUNTA(D47:AB47)</f>
        <v>#DIV/0!</v>
      </c>
      <c r="AL46" s="43" t="e">
        <f t="shared" ref="AL46" si="95">LARGE(D47:AB47,1)</f>
        <v>#NUM!</v>
      </c>
      <c r="AM46" s="46">
        <f>SUM(D48:AB48)</f>
        <v>0</v>
      </c>
      <c r="AN46" s="161"/>
      <c r="AO46" s="29" t="e">
        <f t="shared" ref="AO46" si="96">B48</f>
        <v>#DIV/0!</v>
      </c>
      <c r="AP46" s="47" t="e">
        <f t="shared" ref="AP46" si="97">LARGE(D48:AB48,1)/$C$3</f>
        <v>#NUM!</v>
      </c>
      <c r="AQ46" s="29" t="e">
        <f>AO46-AN46</f>
        <v>#DIV/0!</v>
      </c>
      <c r="AR46" s="29" t="e">
        <f>AP46-AN46</f>
        <v>#NUM!</v>
      </c>
      <c r="AS46" s="59"/>
      <c r="AT46" s="49"/>
    </row>
    <row r="47" spans="1:46" ht="15" customHeight="1" x14ac:dyDescent="0.3">
      <c r="A47" s="55"/>
      <c r="B47" s="154"/>
      <c r="C47" s="18" t="s">
        <v>9</v>
      </c>
      <c r="D47" s="156"/>
      <c r="E47" s="156"/>
      <c r="F47" s="156"/>
      <c r="G47" s="156"/>
      <c r="H47" s="156"/>
      <c r="I47" s="156"/>
      <c r="J47" s="156"/>
      <c r="K47" s="156"/>
      <c r="L47" s="156"/>
      <c r="M47" s="156"/>
      <c r="N47" s="156"/>
      <c r="O47" s="156"/>
      <c r="P47" s="156"/>
      <c r="Q47" s="156"/>
      <c r="R47" s="156"/>
      <c r="S47" s="156"/>
      <c r="T47" s="156"/>
      <c r="U47" s="156"/>
      <c r="V47" s="156"/>
      <c r="W47" s="156"/>
      <c r="X47" s="156"/>
      <c r="Y47" s="156"/>
      <c r="Z47" s="156"/>
      <c r="AA47" s="156"/>
      <c r="AB47" s="156"/>
      <c r="AC47" s="58"/>
      <c r="AD47" s="85"/>
      <c r="AE47" s="19"/>
      <c r="AF47" s="43"/>
      <c r="AG47" s="21"/>
      <c r="AH47" s="22"/>
      <c r="AI47" s="44"/>
      <c r="AJ47" s="19"/>
      <c r="AK47" s="45"/>
      <c r="AL47" s="43"/>
      <c r="AM47" s="46"/>
      <c r="AN47" s="161"/>
      <c r="AO47" s="29"/>
      <c r="AP47" s="47"/>
      <c r="AQ47" s="29"/>
      <c r="AR47" s="29"/>
      <c r="AS47" s="67"/>
      <c r="AT47" s="49"/>
    </row>
    <row r="48" spans="1:46" ht="15.75" customHeight="1" thickBot="1" x14ac:dyDescent="0.35">
      <c r="A48" s="55"/>
      <c r="B48" s="77" t="e">
        <f>SUM(AM46)/(COUNTA(D46:AB46)*$C$3)</f>
        <v>#DIV/0!</v>
      </c>
      <c r="C48" s="35" t="s">
        <v>12</v>
      </c>
      <c r="D48" s="157"/>
      <c r="E48" s="157"/>
      <c r="F48" s="157"/>
      <c r="G48" s="157"/>
      <c r="H48" s="157"/>
      <c r="I48" s="157"/>
      <c r="J48" s="157"/>
      <c r="K48" s="157"/>
      <c r="L48" s="157"/>
      <c r="M48" s="157"/>
      <c r="N48" s="157"/>
      <c r="O48" s="157"/>
      <c r="P48" s="157"/>
      <c r="Q48" s="157"/>
      <c r="R48" s="157"/>
      <c r="S48" s="157"/>
      <c r="T48" s="157"/>
      <c r="U48" s="157"/>
      <c r="V48" s="157"/>
      <c r="W48" s="157"/>
      <c r="X48" s="157"/>
      <c r="Y48" s="157"/>
      <c r="Z48" s="157"/>
      <c r="AA48" s="157"/>
      <c r="AB48" s="157"/>
      <c r="AC48" s="66"/>
      <c r="AD48" s="86"/>
      <c r="AE48" s="19"/>
      <c r="AF48" s="43"/>
      <c r="AG48" s="21"/>
      <c r="AH48" s="22"/>
      <c r="AI48" s="44"/>
      <c r="AJ48" s="19"/>
      <c r="AK48" s="45"/>
      <c r="AL48" s="43"/>
      <c r="AM48" s="46"/>
      <c r="AN48" s="161"/>
      <c r="AO48" s="29"/>
      <c r="AP48" s="47"/>
      <c r="AQ48" s="29"/>
      <c r="AR48" s="29"/>
      <c r="AS48" s="59"/>
      <c r="AT48" s="49"/>
    </row>
    <row r="49" spans="1:46" ht="15" customHeight="1" x14ac:dyDescent="0.3">
      <c r="A49" s="55"/>
      <c r="B49" s="153"/>
      <c r="C49" s="6" t="s">
        <v>19</v>
      </c>
      <c r="D49" s="155"/>
      <c r="E49" s="155"/>
      <c r="F49" s="155"/>
      <c r="G49" s="155"/>
      <c r="H49" s="155"/>
      <c r="I49" s="155"/>
      <c r="J49" s="155"/>
      <c r="K49" s="155"/>
      <c r="L49" s="155"/>
      <c r="M49" s="155"/>
      <c r="N49" s="155"/>
      <c r="O49" s="155"/>
      <c r="P49" s="155"/>
      <c r="Q49" s="155"/>
      <c r="R49" s="155"/>
      <c r="S49" s="155"/>
      <c r="T49" s="155"/>
      <c r="U49" s="155"/>
      <c r="V49" s="155"/>
      <c r="W49" s="155"/>
      <c r="X49" s="155"/>
      <c r="Y49" s="155"/>
      <c r="Z49" s="155"/>
      <c r="AA49" s="155"/>
      <c r="AB49" s="155"/>
      <c r="AC49" s="58"/>
      <c r="AD49" s="84">
        <f t="shared" ref="AD49" si="98">B49</f>
        <v>0</v>
      </c>
      <c r="AE49" s="19">
        <f t="shared" ref="AE49" si="99">COUNTA(D49:AB49)*$C$3</f>
        <v>0</v>
      </c>
      <c r="AF49" s="43">
        <f t="shared" ref="AF49:AF80" si="100">COUNTA(D49:AB49)</f>
        <v>0</v>
      </c>
      <c r="AG49" s="21">
        <f t="shared" ref="AG49" si="101">COUNTIF(D49:AB49,"W")+SUM(COUNTIF(C49:AB49,"T")*0.5)</f>
        <v>0</v>
      </c>
      <c r="AH49" s="22">
        <f t="shared" ref="AH49" si="102">COUNTIF(D49:AB49,"L")+SUM(COUNTIF(D49:AB49,"T")*0.5)</f>
        <v>0</v>
      </c>
      <c r="AI49" s="44" t="e">
        <f t="shared" ref="AI49" si="103">SUM(AG49/(AG49+AH49))</f>
        <v>#DIV/0!</v>
      </c>
      <c r="AJ49" s="19">
        <f t="shared" ref="AJ49" si="104">SUM(D50:AB50)</f>
        <v>0</v>
      </c>
      <c r="AK49" s="45" t="e">
        <f t="shared" ref="AK49" si="105">AJ49/COUNTA(D50:AB50)</f>
        <v>#DIV/0!</v>
      </c>
      <c r="AL49" s="43" t="e">
        <f t="shared" ref="AL49" si="106">LARGE(D50:AB50,1)</f>
        <v>#NUM!</v>
      </c>
      <c r="AM49" s="46">
        <f>SUM(D51:AB51)</f>
        <v>0</v>
      </c>
      <c r="AN49" s="161"/>
      <c r="AO49" s="29" t="e">
        <f t="shared" ref="AO49" si="107">B51</f>
        <v>#DIV/0!</v>
      </c>
      <c r="AP49" s="47" t="e">
        <f t="shared" ref="AP49" si="108">LARGE(D51:AB51,1)/$C$3</f>
        <v>#NUM!</v>
      </c>
      <c r="AQ49" s="29" t="e">
        <f>AO49-AN49</f>
        <v>#DIV/0!</v>
      </c>
      <c r="AR49" s="29" t="e">
        <f>AP49-AN49</f>
        <v>#NUM!</v>
      </c>
      <c r="AS49" s="59"/>
      <c r="AT49" s="49"/>
    </row>
    <row r="50" spans="1:46" ht="15" customHeight="1" x14ac:dyDescent="0.3">
      <c r="A50" s="55"/>
      <c r="B50" s="154"/>
      <c r="C50" s="18" t="s">
        <v>9</v>
      </c>
      <c r="D50" s="156"/>
      <c r="E50" s="156"/>
      <c r="F50" s="156"/>
      <c r="G50" s="156"/>
      <c r="H50" s="156"/>
      <c r="I50" s="156"/>
      <c r="J50" s="156"/>
      <c r="K50" s="156"/>
      <c r="L50" s="156"/>
      <c r="M50" s="156"/>
      <c r="N50" s="156"/>
      <c r="O50" s="156"/>
      <c r="P50" s="156"/>
      <c r="Q50" s="156"/>
      <c r="R50" s="156"/>
      <c r="S50" s="156"/>
      <c r="T50" s="156"/>
      <c r="U50" s="156"/>
      <c r="V50" s="156"/>
      <c r="W50" s="156"/>
      <c r="X50" s="156"/>
      <c r="Y50" s="156"/>
      <c r="Z50" s="156"/>
      <c r="AA50" s="156"/>
      <c r="AB50" s="156"/>
      <c r="AC50" s="58"/>
      <c r="AD50" s="85"/>
      <c r="AE50" s="19"/>
      <c r="AF50" s="43"/>
      <c r="AG50" s="21"/>
      <c r="AH50" s="22"/>
      <c r="AI50" s="44"/>
      <c r="AJ50" s="19"/>
      <c r="AK50" s="45"/>
      <c r="AL50" s="43"/>
      <c r="AM50" s="46"/>
      <c r="AN50" s="161"/>
      <c r="AO50" s="29"/>
      <c r="AP50" s="47"/>
      <c r="AQ50" s="29"/>
      <c r="AR50" s="29"/>
      <c r="AS50" s="59"/>
      <c r="AT50" s="49"/>
    </row>
    <row r="51" spans="1:46" ht="15.75" customHeight="1" thickBot="1" x14ac:dyDescent="0.35">
      <c r="A51" s="55"/>
      <c r="B51" s="77" t="e">
        <f>SUM(AM49)/(COUNTA(D49:AB49)*$C$3)</f>
        <v>#DIV/0!</v>
      </c>
      <c r="C51" s="35" t="s">
        <v>12</v>
      </c>
      <c r="D51" s="157"/>
      <c r="E51" s="157"/>
      <c r="F51" s="157"/>
      <c r="G51" s="157"/>
      <c r="H51" s="157"/>
      <c r="I51" s="157"/>
      <c r="J51" s="157"/>
      <c r="K51" s="157"/>
      <c r="L51" s="157"/>
      <c r="M51" s="157"/>
      <c r="N51" s="157"/>
      <c r="O51" s="157"/>
      <c r="P51" s="157"/>
      <c r="Q51" s="157"/>
      <c r="R51" s="157"/>
      <c r="S51" s="157"/>
      <c r="T51" s="157"/>
      <c r="U51" s="157"/>
      <c r="V51" s="157"/>
      <c r="W51" s="157"/>
      <c r="X51" s="157"/>
      <c r="Y51" s="157"/>
      <c r="Z51" s="157"/>
      <c r="AA51" s="157"/>
      <c r="AB51" s="157"/>
      <c r="AC51" s="66"/>
      <c r="AD51" s="86"/>
      <c r="AE51" s="19"/>
      <c r="AF51" s="43"/>
      <c r="AG51" s="21"/>
      <c r="AH51" s="22"/>
      <c r="AI51" s="44"/>
      <c r="AJ51" s="19"/>
      <c r="AK51" s="45"/>
      <c r="AL51" s="43"/>
      <c r="AM51" s="46"/>
      <c r="AN51" s="161"/>
      <c r="AO51" s="29"/>
      <c r="AP51" s="47"/>
      <c r="AQ51" s="29"/>
      <c r="AR51" s="29"/>
      <c r="AS51" s="59"/>
      <c r="AT51" s="49"/>
    </row>
    <row r="52" spans="1:46" ht="15" customHeight="1" x14ac:dyDescent="0.3">
      <c r="A52" s="55"/>
      <c r="B52" s="153"/>
      <c r="C52" s="6" t="s">
        <v>19</v>
      </c>
      <c r="D52" s="155"/>
      <c r="E52" s="155"/>
      <c r="F52" s="155"/>
      <c r="G52" s="155"/>
      <c r="H52" s="155"/>
      <c r="I52" s="155"/>
      <c r="J52" s="155"/>
      <c r="K52" s="155"/>
      <c r="L52" s="155"/>
      <c r="M52" s="155"/>
      <c r="N52" s="155"/>
      <c r="O52" s="155"/>
      <c r="P52" s="155"/>
      <c r="Q52" s="155"/>
      <c r="R52" s="155"/>
      <c r="S52" s="155"/>
      <c r="T52" s="155"/>
      <c r="U52" s="155"/>
      <c r="V52" s="155"/>
      <c r="W52" s="155"/>
      <c r="X52" s="155"/>
      <c r="Y52" s="155"/>
      <c r="Z52" s="155"/>
      <c r="AA52" s="155"/>
      <c r="AB52" s="155"/>
      <c r="AC52" s="58"/>
      <c r="AD52" s="96">
        <f t="shared" ref="AD52" si="109">B52</f>
        <v>0</v>
      </c>
      <c r="AE52" s="19">
        <f t="shared" ref="AE52" si="110">COUNTA(D52:AB52)*$C$3</f>
        <v>0</v>
      </c>
      <c r="AF52" s="43">
        <f t="shared" ref="AF52:AF99" si="111">COUNTA(D52:AB52)</f>
        <v>0</v>
      </c>
      <c r="AG52" s="21">
        <f t="shared" ref="AG52" si="112">COUNTIF(D52:AB52,"W")+SUM(COUNTIF(C52:AB52,"T")*0.5)</f>
        <v>0</v>
      </c>
      <c r="AH52" s="22">
        <f t="shared" ref="AH52" si="113">COUNTIF(D52:AB52,"L")+SUM(COUNTIF(D52:AB52,"T")*0.5)</f>
        <v>0</v>
      </c>
      <c r="AI52" s="44" t="e">
        <f t="shared" ref="AI52" si="114">SUM(AG52/(AG52+AH52))</f>
        <v>#DIV/0!</v>
      </c>
      <c r="AJ52" s="19">
        <f t="shared" ref="AJ52" si="115">SUM(D53:AB53)</f>
        <v>0</v>
      </c>
      <c r="AK52" s="45" t="e">
        <f t="shared" ref="AK52" si="116">AJ52/COUNTA(D53:AB53)</f>
        <v>#DIV/0!</v>
      </c>
      <c r="AL52" s="43" t="e">
        <f t="shared" ref="AL52" si="117">LARGE(D53:AB53,1)</f>
        <v>#NUM!</v>
      </c>
      <c r="AM52" s="46">
        <f>SUM(D54:AB54)</f>
        <v>0</v>
      </c>
      <c r="AN52" s="161"/>
      <c r="AO52" s="29" t="e">
        <f t="shared" ref="AO52" si="118">B54</f>
        <v>#DIV/0!</v>
      </c>
      <c r="AP52" s="47" t="e">
        <f t="shared" ref="AP52" si="119">LARGE(D54:AB54,1)/$C$3</f>
        <v>#NUM!</v>
      </c>
      <c r="AQ52" s="29" t="e">
        <f>AO52-AN52</f>
        <v>#DIV/0!</v>
      </c>
      <c r="AR52" s="29" t="e">
        <f>AP52-AN52</f>
        <v>#NUM!</v>
      </c>
      <c r="AS52" s="59"/>
    </row>
    <row r="53" spans="1:46" ht="15" customHeight="1" x14ac:dyDescent="0.3">
      <c r="A53" s="55"/>
      <c r="B53" s="154"/>
      <c r="C53" s="18" t="s">
        <v>9</v>
      </c>
      <c r="D53" s="156"/>
      <c r="E53" s="156"/>
      <c r="F53" s="156"/>
      <c r="G53" s="156"/>
      <c r="H53" s="156"/>
      <c r="I53" s="156"/>
      <c r="J53" s="156"/>
      <c r="K53" s="156"/>
      <c r="L53" s="156"/>
      <c r="M53" s="156"/>
      <c r="N53" s="156"/>
      <c r="O53" s="156"/>
      <c r="P53" s="156"/>
      <c r="Q53" s="156"/>
      <c r="R53" s="156"/>
      <c r="S53" s="156"/>
      <c r="T53" s="156"/>
      <c r="U53" s="156"/>
      <c r="V53" s="156"/>
      <c r="W53" s="156"/>
      <c r="X53" s="156"/>
      <c r="Y53" s="156"/>
      <c r="Z53" s="156"/>
      <c r="AA53" s="156"/>
      <c r="AB53" s="156"/>
      <c r="AC53" s="58"/>
      <c r="AD53" s="97"/>
      <c r="AE53" s="19"/>
      <c r="AF53" s="43"/>
      <c r="AG53" s="21"/>
      <c r="AH53" s="22"/>
      <c r="AI53" s="44"/>
      <c r="AJ53" s="19"/>
      <c r="AK53" s="45"/>
      <c r="AL53" s="43"/>
      <c r="AM53" s="46"/>
      <c r="AN53" s="161"/>
      <c r="AO53" s="29"/>
      <c r="AP53" s="47"/>
      <c r="AQ53" s="29"/>
      <c r="AR53" s="29"/>
      <c r="AS53" s="67"/>
    </row>
    <row r="54" spans="1:46" ht="15.75" customHeight="1" thickBot="1" x14ac:dyDescent="0.35">
      <c r="A54" s="55"/>
      <c r="B54" s="111" t="e">
        <f>SUM(AM52)/(COUNTA(D52:AB52)*$C$3)</f>
        <v>#DIV/0!</v>
      </c>
      <c r="C54" s="35" t="s">
        <v>12</v>
      </c>
      <c r="D54" s="157"/>
      <c r="E54" s="157"/>
      <c r="F54" s="157"/>
      <c r="G54" s="157"/>
      <c r="H54" s="157"/>
      <c r="I54" s="157"/>
      <c r="J54" s="157"/>
      <c r="K54" s="157"/>
      <c r="L54" s="157"/>
      <c r="M54" s="157"/>
      <c r="N54" s="157"/>
      <c r="O54" s="157"/>
      <c r="P54" s="157"/>
      <c r="Q54" s="157"/>
      <c r="R54" s="157"/>
      <c r="S54" s="157"/>
      <c r="T54" s="157"/>
      <c r="U54" s="157"/>
      <c r="V54" s="157"/>
      <c r="W54" s="157"/>
      <c r="X54" s="157"/>
      <c r="Y54" s="157"/>
      <c r="Z54" s="157"/>
      <c r="AA54" s="157"/>
      <c r="AB54" s="157"/>
      <c r="AC54" s="66"/>
      <c r="AD54" s="98"/>
      <c r="AE54" s="19"/>
      <c r="AF54" s="43"/>
      <c r="AG54" s="21"/>
      <c r="AH54" s="22"/>
      <c r="AI54" s="44"/>
      <c r="AJ54" s="19"/>
      <c r="AK54" s="45"/>
      <c r="AL54" s="43"/>
      <c r="AM54" s="46"/>
      <c r="AN54" s="161"/>
      <c r="AO54" s="29"/>
      <c r="AP54" s="47"/>
      <c r="AQ54" s="29"/>
      <c r="AR54" s="29"/>
      <c r="AS54" s="59"/>
    </row>
    <row r="55" spans="1:46" ht="15" customHeight="1" x14ac:dyDescent="0.3">
      <c r="A55" s="55"/>
      <c r="B55" s="153"/>
      <c r="C55" s="6" t="s">
        <v>19</v>
      </c>
      <c r="D55" s="155"/>
      <c r="E55" s="155"/>
      <c r="F55" s="155"/>
      <c r="G55" s="155"/>
      <c r="H55" s="155"/>
      <c r="I55" s="155"/>
      <c r="J55" s="155"/>
      <c r="K55" s="155"/>
      <c r="L55" s="155"/>
      <c r="M55" s="155"/>
      <c r="N55" s="155"/>
      <c r="O55" s="155"/>
      <c r="P55" s="155"/>
      <c r="Q55" s="155"/>
      <c r="R55" s="155"/>
      <c r="S55" s="155"/>
      <c r="T55" s="155"/>
      <c r="U55" s="155"/>
      <c r="V55" s="155"/>
      <c r="W55" s="155"/>
      <c r="X55" s="155"/>
      <c r="Y55" s="155"/>
      <c r="Z55" s="155"/>
      <c r="AA55" s="155"/>
      <c r="AB55" s="155"/>
      <c r="AC55" s="58"/>
      <c r="AD55" s="96">
        <f t="shared" ref="AD55" si="120">B55</f>
        <v>0</v>
      </c>
      <c r="AE55" s="19">
        <f t="shared" ref="AE55" si="121">COUNTA(D55:AB55)*$C$3</f>
        <v>0</v>
      </c>
      <c r="AF55" s="43">
        <f t="shared" ref="AF55:AF99" si="122">COUNTA(D55:AB55)</f>
        <v>0</v>
      </c>
      <c r="AG55" s="21">
        <f t="shared" ref="AG55" si="123">COUNTIF(D55:AB55,"W")+SUM(COUNTIF(C55:AB55,"T")*0.5)</f>
        <v>0</v>
      </c>
      <c r="AH55" s="22">
        <f t="shared" ref="AH55" si="124">COUNTIF(D55:AB55,"L")+SUM(COUNTIF(D55:AB55,"T")*0.5)</f>
        <v>0</v>
      </c>
      <c r="AI55" s="44" t="e">
        <f t="shared" ref="AI55" si="125">SUM(AG55/(AG55+AH55))</f>
        <v>#DIV/0!</v>
      </c>
      <c r="AJ55" s="19">
        <f t="shared" ref="AJ55" si="126">SUM(D56:AB56)</f>
        <v>0</v>
      </c>
      <c r="AK55" s="45" t="e">
        <f t="shared" ref="AK55" si="127">AJ55/COUNTA(D56:AB56)</f>
        <v>#DIV/0!</v>
      </c>
      <c r="AL55" s="43" t="e">
        <f t="shared" ref="AL55" si="128">LARGE(D56:AB56,1)</f>
        <v>#NUM!</v>
      </c>
      <c r="AM55" s="46">
        <f>SUM(D57:AB57)</f>
        <v>0</v>
      </c>
      <c r="AN55" s="161"/>
      <c r="AO55" s="29" t="e">
        <f t="shared" ref="AO55" si="129">B57</f>
        <v>#DIV/0!</v>
      </c>
      <c r="AP55" s="47" t="e">
        <f t="shared" ref="AP55" si="130">LARGE(D57:AB57,1)/$C$3</f>
        <v>#NUM!</v>
      </c>
      <c r="AQ55" s="29" t="e">
        <f>AO55-AN55</f>
        <v>#DIV/0!</v>
      </c>
      <c r="AR55" s="29" t="e">
        <f>AP55-AN55</f>
        <v>#NUM!</v>
      </c>
      <c r="AS55" s="59"/>
      <c r="AT55" s="49"/>
    </row>
    <row r="56" spans="1:46" ht="15" customHeight="1" x14ac:dyDescent="0.3">
      <c r="A56" s="55"/>
      <c r="B56" s="154"/>
      <c r="C56" s="18" t="s">
        <v>9</v>
      </c>
      <c r="D56" s="156"/>
      <c r="E56" s="156"/>
      <c r="F56" s="156"/>
      <c r="G56" s="156"/>
      <c r="H56" s="156"/>
      <c r="I56" s="156"/>
      <c r="J56" s="156"/>
      <c r="K56" s="156"/>
      <c r="L56" s="156"/>
      <c r="M56" s="156"/>
      <c r="N56" s="156"/>
      <c r="O56" s="156"/>
      <c r="P56" s="156"/>
      <c r="Q56" s="156"/>
      <c r="R56" s="156"/>
      <c r="S56" s="156"/>
      <c r="T56" s="156"/>
      <c r="U56" s="156"/>
      <c r="V56" s="156"/>
      <c r="W56" s="156"/>
      <c r="X56" s="156"/>
      <c r="Y56" s="156"/>
      <c r="Z56" s="156"/>
      <c r="AA56" s="156"/>
      <c r="AB56" s="156"/>
      <c r="AC56" s="58"/>
      <c r="AD56" s="97"/>
      <c r="AE56" s="19"/>
      <c r="AF56" s="43"/>
      <c r="AG56" s="21"/>
      <c r="AH56" s="22"/>
      <c r="AI56" s="44"/>
      <c r="AJ56" s="19"/>
      <c r="AK56" s="45"/>
      <c r="AL56" s="43"/>
      <c r="AM56" s="46"/>
      <c r="AN56" s="161"/>
      <c r="AO56" s="29"/>
      <c r="AP56" s="47"/>
      <c r="AQ56" s="29"/>
      <c r="AR56" s="29"/>
      <c r="AS56" s="67"/>
      <c r="AT56" s="49"/>
    </row>
    <row r="57" spans="1:46" ht="15.75" customHeight="1" thickBot="1" x14ac:dyDescent="0.35">
      <c r="A57" s="55"/>
      <c r="B57" s="111" t="e">
        <f>SUM(AM55)/(COUNTA(D55:AB55)*$C$3)</f>
        <v>#DIV/0!</v>
      </c>
      <c r="C57" s="35" t="s">
        <v>12</v>
      </c>
      <c r="D57" s="157"/>
      <c r="E57" s="157"/>
      <c r="F57" s="157"/>
      <c r="G57" s="157"/>
      <c r="H57" s="157"/>
      <c r="I57" s="157"/>
      <c r="J57" s="157"/>
      <c r="K57" s="157"/>
      <c r="L57" s="157"/>
      <c r="M57" s="157"/>
      <c r="N57" s="157"/>
      <c r="O57" s="157"/>
      <c r="P57" s="157"/>
      <c r="Q57" s="157"/>
      <c r="R57" s="157"/>
      <c r="S57" s="157"/>
      <c r="T57" s="157"/>
      <c r="U57" s="157"/>
      <c r="V57" s="157"/>
      <c r="W57" s="157"/>
      <c r="X57" s="157"/>
      <c r="Y57" s="157"/>
      <c r="Z57" s="157"/>
      <c r="AA57" s="157"/>
      <c r="AB57" s="157"/>
      <c r="AC57" s="66"/>
      <c r="AD57" s="98"/>
      <c r="AE57" s="19"/>
      <c r="AF57" s="43"/>
      <c r="AG57" s="21"/>
      <c r="AH57" s="22"/>
      <c r="AI57" s="44"/>
      <c r="AJ57" s="19"/>
      <c r="AK57" s="45"/>
      <c r="AL57" s="43"/>
      <c r="AM57" s="46"/>
      <c r="AN57" s="161"/>
      <c r="AO57" s="29"/>
      <c r="AP57" s="47"/>
      <c r="AQ57" s="29"/>
      <c r="AR57" s="29"/>
      <c r="AS57" s="59"/>
      <c r="AT57" s="49"/>
    </row>
    <row r="58" spans="1:46" ht="15" customHeight="1" x14ac:dyDescent="0.3">
      <c r="A58" s="55"/>
      <c r="B58" s="153"/>
      <c r="C58" s="6" t="s">
        <v>19</v>
      </c>
      <c r="D58" s="155"/>
      <c r="E58" s="155"/>
      <c r="F58" s="155"/>
      <c r="G58" s="155"/>
      <c r="H58" s="155"/>
      <c r="I58" s="155"/>
      <c r="J58" s="155"/>
      <c r="K58" s="155"/>
      <c r="L58" s="155"/>
      <c r="M58" s="155"/>
      <c r="N58" s="155"/>
      <c r="O58" s="155"/>
      <c r="P58" s="155"/>
      <c r="Q58" s="155"/>
      <c r="R58" s="155"/>
      <c r="S58" s="155"/>
      <c r="T58" s="155"/>
      <c r="U58" s="155"/>
      <c r="V58" s="155"/>
      <c r="W58" s="155"/>
      <c r="X58" s="155"/>
      <c r="Y58" s="155"/>
      <c r="Z58" s="155"/>
      <c r="AA58" s="155"/>
      <c r="AB58" s="155"/>
      <c r="AC58" s="58"/>
      <c r="AD58" s="96">
        <f t="shared" ref="AD58" si="131">B58</f>
        <v>0</v>
      </c>
      <c r="AE58" s="19">
        <f t="shared" ref="AE58" si="132">COUNTA(D58:AB58)*$C$3</f>
        <v>0</v>
      </c>
      <c r="AF58" s="43">
        <f t="shared" ref="AF58:AF99" si="133">COUNTA(D58:AB58)</f>
        <v>0</v>
      </c>
      <c r="AG58" s="21">
        <f t="shared" ref="AG58" si="134">COUNTIF(D58:AB58,"W")+SUM(COUNTIF(C58:AB58,"T")*0.5)</f>
        <v>0</v>
      </c>
      <c r="AH58" s="22">
        <f t="shared" ref="AH58" si="135">COUNTIF(D58:AB58,"L")+SUM(COUNTIF(D58:AB58,"T")*0.5)</f>
        <v>0</v>
      </c>
      <c r="AI58" s="44" t="e">
        <f t="shared" ref="AI58" si="136">SUM(AG58/(AG58+AH58))</f>
        <v>#DIV/0!</v>
      </c>
      <c r="AJ58" s="19">
        <f t="shared" ref="AJ58" si="137">SUM(D59:AB59)</f>
        <v>0</v>
      </c>
      <c r="AK58" s="45" t="e">
        <f t="shared" ref="AK58" si="138">AJ58/COUNTA(D59:AB59)</f>
        <v>#DIV/0!</v>
      </c>
      <c r="AL58" s="43" t="e">
        <f t="shared" ref="AL58" si="139">LARGE(D59:AB59,1)</f>
        <v>#NUM!</v>
      </c>
      <c r="AM58" s="46">
        <f>SUM(D60:AB60)</f>
        <v>0</v>
      </c>
      <c r="AN58" s="161"/>
      <c r="AO58" s="29" t="e">
        <f t="shared" ref="AO58" si="140">B60</f>
        <v>#DIV/0!</v>
      </c>
      <c r="AP58" s="47" t="e">
        <f t="shared" ref="AP58" si="141">LARGE(D60:AB60,1)/$C$3</f>
        <v>#NUM!</v>
      </c>
      <c r="AQ58" s="29" t="e">
        <f>AO58-AN58</f>
        <v>#DIV/0!</v>
      </c>
      <c r="AR58" s="29" t="e">
        <f>AP58-AN58</f>
        <v>#NUM!</v>
      </c>
      <c r="AS58" s="59"/>
      <c r="AT58" s="49"/>
    </row>
    <row r="59" spans="1:46" ht="15" customHeight="1" x14ac:dyDescent="0.3">
      <c r="A59" s="55"/>
      <c r="B59" s="154"/>
      <c r="C59" s="18" t="s">
        <v>9</v>
      </c>
      <c r="D59" s="156"/>
      <c r="E59" s="156"/>
      <c r="F59" s="156"/>
      <c r="G59" s="156"/>
      <c r="H59" s="156"/>
      <c r="I59" s="156"/>
      <c r="J59" s="156"/>
      <c r="K59" s="156"/>
      <c r="L59" s="156"/>
      <c r="M59" s="156"/>
      <c r="N59" s="156"/>
      <c r="O59" s="156"/>
      <c r="P59" s="156"/>
      <c r="Q59" s="156"/>
      <c r="R59" s="156"/>
      <c r="S59" s="156"/>
      <c r="T59" s="156"/>
      <c r="U59" s="156"/>
      <c r="V59" s="156"/>
      <c r="W59" s="156"/>
      <c r="X59" s="156"/>
      <c r="Y59" s="156"/>
      <c r="Z59" s="156"/>
      <c r="AA59" s="156"/>
      <c r="AB59" s="156"/>
      <c r="AC59" s="58"/>
      <c r="AD59" s="97"/>
      <c r="AE59" s="19"/>
      <c r="AF59" s="43"/>
      <c r="AG59" s="21"/>
      <c r="AH59" s="22"/>
      <c r="AI59" s="44"/>
      <c r="AJ59" s="19"/>
      <c r="AK59" s="45"/>
      <c r="AL59" s="43"/>
      <c r="AM59" s="46"/>
      <c r="AN59" s="161"/>
      <c r="AO59" s="29"/>
      <c r="AP59" s="47"/>
      <c r="AQ59" s="29"/>
      <c r="AR59" s="29"/>
      <c r="AS59" s="67"/>
      <c r="AT59" s="49"/>
    </row>
    <row r="60" spans="1:46" ht="15.75" customHeight="1" thickBot="1" x14ac:dyDescent="0.35">
      <c r="A60" s="55"/>
      <c r="B60" s="111" t="e">
        <f>SUM(AM58)/(COUNTA(D58:AB58)*$C$3)</f>
        <v>#DIV/0!</v>
      </c>
      <c r="C60" s="35" t="s">
        <v>12</v>
      </c>
      <c r="D60" s="157"/>
      <c r="E60" s="157"/>
      <c r="F60" s="157"/>
      <c r="G60" s="157"/>
      <c r="H60" s="157"/>
      <c r="I60" s="157"/>
      <c r="J60" s="157"/>
      <c r="K60" s="157"/>
      <c r="L60" s="157"/>
      <c r="M60" s="157"/>
      <c r="N60" s="157"/>
      <c r="O60" s="157"/>
      <c r="P60" s="157"/>
      <c r="Q60" s="157"/>
      <c r="R60" s="157"/>
      <c r="S60" s="157"/>
      <c r="T60" s="157"/>
      <c r="U60" s="157"/>
      <c r="V60" s="157"/>
      <c r="W60" s="157"/>
      <c r="X60" s="157"/>
      <c r="Y60" s="157"/>
      <c r="Z60" s="157"/>
      <c r="AA60" s="157"/>
      <c r="AB60" s="157"/>
      <c r="AC60" s="66"/>
      <c r="AD60" s="98"/>
      <c r="AE60" s="19"/>
      <c r="AF60" s="43"/>
      <c r="AG60" s="21"/>
      <c r="AH60" s="22"/>
      <c r="AI60" s="44"/>
      <c r="AJ60" s="19"/>
      <c r="AK60" s="45"/>
      <c r="AL60" s="43"/>
      <c r="AM60" s="46"/>
      <c r="AN60" s="161"/>
      <c r="AO60" s="29"/>
      <c r="AP60" s="47"/>
      <c r="AQ60" s="29"/>
      <c r="AR60" s="29"/>
      <c r="AS60" s="59"/>
      <c r="AT60" s="49"/>
    </row>
    <row r="61" spans="1:46" ht="15" customHeight="1" x14ac:dyDescent="0.3">
      <c r="A61" s="55"/>
      <c r="B61" s="153"/>
      <c r="C61" s="6" t="s">
        <v>19</v>
      </c>
      <c r="D61" s="155"/>
      <c r="E61" s="155"/>
      <c r="F61" s="155"/>
      <c r="G61" s="155"/>
      <c r="H61" s="155"/>
      <c r="I61" s="155"/>
      <c r="J61" s="155"/>
      <c r="K61" s="155"/>
      <c r="L61" s="155"/>
      <c r="M61" s="155"/>
      <c r="N61" s="155"/>
      <c r="O61" s="155"/>
      <c r="P61" s="155"/>
      <c r="Q61" s="155"/>
      <c r="R61" s="155"/>
      <c r="S61" s="155"/>
      <c r="T61" s="155"/>
      <c r="U61" s="155"/>
      <c r="V61" s="155"/>
      <c r="W61" s="155"/>
      <c r="X61" s="155"/>
      <c r="Y61" s="155"/>
      <c r="Z61" s="155"/>
      <c r="AA61" s="155"/>
      <c r="AB61" s="155"/>
      <c r="AC61" s="58"/>
      <c r="AD61" s="96">
        <f t="shared" ref="AD61" si="142">B61</f>
        <v>0</v>
      </c>
      <c r="AE61" s="19">
        <f t="shared" ref="AE61" si="143">COUNTA(D61:AB61)*$C$3</f>
        <v>0</v>
      </c>
      <c r="AF61" s="43">
        <f t="shared" ref="AF61:AF99" si="144">COUNTA(D61:AB61)</f>
        <v>0</v>
      </c>
      <c r="AG61" s="21">
        <f t="shared" ref="AG61" si="145">COUNTIF(D61:AB61,"W")+SUM(COUNTIF(C61:AB61,"T")*0.5)</f>
        <v>0</v>
      </c>
      <c r="AH61" s="22">
        <f t="shared" ref="AH61" si="146">COUNTIF(D61:AB61,"L")+SUM(COUNTIF(D61:AB61,"T")*0.5)</f>
        <v>0</v>
      </c>
      <c r="AI61" s="44" t="e">
        <f t="shared" ref="AI61" si="147">SUM(AG61/(AG61+AH61))</f>
        <v>#DIV/0!</v>
      </c>
      <c r="AJ61" s="19">
        <f t="shared" ref="AJ61" si="148">SUM(D62:AB62)</f>
        <v>0</v>
      </c>
      <c r="AK61" s="45" t="e">
        <f t="shared" ref="AK61" si="149">AJ61/COUNTA(D62:AB62)</f>
        <v>#DIV/0!</v>
      </c>
      <c r="AL61" s="43" t="e">
        <f t="shared" ref="AL61" si="150">LARGE(D62:AB62,1)</f>
        <v>#NUM!</v>
      </c>
      <c r="AM61" s="46">
        <f>SUM(D63:AB63)</f>
        <v>0</v>
      </c>
      <c r="AN61" s="161"/>
      <c r="AO61" s="29" t="e">
        <f t="shared" ref="AO61" si="151">B63</f>
        <v>#DIV/0!</v>
      </c>
      <c r="AP61" s="47" t="e">
        <f t="shared" ref="AP61" si="152">LARGE(D63:AB63,1)/$C$3</f>
        <v>#NUM!</v>
      </c>
      <c r="AQ61" s="29" t="e">
        <f>AO61-AN61</f>
        <v>#DIV/0!</v>
      </c>
      <c r="AR61" s="29" t="e">
        <f>AP61-AN61</f>
        <v>#NUM!</v>
      </c>
      <c r="AS61" s="59"/>
      <c r="AT61" s="49"/>
    </row>
    <row r="62" spans="1:46" ht="15" customHeight="1" x14ac:dyDescent="0.3">
      <c r="A62" s="55"/>
      <c r="B62" s="154"/>
      <c r="C62" s="18" t="s">
        <v>9</v>
      </c>
      <c r="D62" s="156"/>
      <c r="E62" s="156"/>
      <c r="F62" s="156"/>
      <c r="G62" s="156"/>
      <c r="H62" s="156"/>
      <c r="I62" s="156"/>
      <c r="J62" s="156"/>
      <c r="K62" s="156"/>
      <c r="L62" s="156"/>
      <c r="M62" s="156"/>
      <c r="N62" s="156"/>
      <c r="O62" s="156"/>
      <c r="P62" s="156"/>
      <c r="Q62" s="156"/>
      <c r="R62" s="156"/>
      <c r="S62" s="156"/>
      <c r="T62" s="156"/>
      <c r="U62" s="156"/>
      <c r="V62" s="156"/>
      <c r="W62" s="156"/>
      <c r="X62" s="156"/>
      <c r="Y62" s="156"/>
      <c r="Z62" s="156"/>
      <c r="AA62" s="156"/>
      <c r="AB62" s="156"/>
      <c r="AC62" s="58"/>
      <c r="AD62" s="97"/>
      <c r="AE62" s="19"/>
      <c r="AF62" s="43"/>
      <c r="AG62" s="21"/>
      <c r="AH62" s="22"/>
      <c r="AI62" s="44"/>
      <c r="AJ62" s="19"/>
      <c r="AK62" s="45"/>
      <c r="AL62" s="43"/>
      <c r="AM62" s="46"/>
      <c r="AN62" s="161"/>
      <c r="AO62" s="29"/>
      <c r="AP62" s="47"/>
      <c r="AQ62" s="29"/>
      <c r="AR62" s="29"/>
      <c r="AS62" s="59"/>
      <c r="AT62" s="49"/>
    </row>
    <row r="63" spans="1:46" ht="15.75" customHeight="1" thickBot="1" x14ac:dyDescent="0.35">
      <c r="A63" s="55"/>
      <c r="B63" s="111" t="e">
        <f>SUM(AM61)/(COUNTA(D61:AB61)*$C$3)</f>
        <v>#DIV/0!</v>
      </c>
      <c r="C63" s="35" t="s">
        <v>12</v>
      </c>
      <c r="D63" s="157"/>
      <c r="E63" s="157"/>
      <c r="F63" s="157"/>
      <c r="G63" s="157"/>
      <c r="H63" s="157"/>
      <c r="I63" s="157"/>
      <c r="J63" s="157"/>
      <c r="K63" s="157"/>
      <c r="L63" s="157"/>
      <c r="M63" s="157"/>
      <c r="N63" s="157"/>
      <c r="O63" s="157"/>
      <c r="P63" s="157"/>
      <c r="Q63" s="157"/>
      <c r="R63" s="157"/>
      <c r="S63" s="157"/>
      <c r="T63" s="157"/>
      <c r="U63" s="157"/>
      <c r="V63" s="157"/>
      <c r="W63" s="157"/>
      <c r="X63" s="157"/>
      <c r="Y63" s="157"/>
      <c r="Z63" s="157"/>
      <c r="AA63" s="157"/>
      <c r="AB63" s="157"/>
      <c r="AC63" s="66"/>
      <c r="AD63" s="98"/>
      <c r="AE63" s="19"/>
      <c r="AF63" s="43"/>
      <c r="AG63" s="21"/>
      <c r="AH63" s="22"/>
      <c r="AI63" s="44"/>
      <c r="AJ63" s="19"/>
      <c r="AK63" s="45"/>
      <c r="AL63" s="43"/>
      <c r="AM63" s="46"/>
      <c r="AN63" s="161"/>
      <c r="AO63" s="29"/>
      <c r="AP63" s="47"/>
      <c r="AQ63" s="29"/>
      <c r="AR63" s="29"/>
      <c r="AS63" s="59"/>
      <c r="AT63" s="49"/>
    </row>
    <row r="64" spans="1:46" ht="15" customHeight="1" x14ac:dyDescent="0.3">
      <c r="A64" s="55"/>
      <c r="B64" s="153"/>
      <c r="C64" s="6" t="s">
        <v>19</v>
      </c>
      <c r="D64" s="155"/>
      <c r="E64" s="155"/>
      <c r="F64" s="155"/>
      <c r="G64" s="155"/>
      <c r="H64" s="155"/>
      <c r="I64" s="155"/>
      <c r="J64" s="155"/>
      <c r="K64" s="155"/>
      <c r="L64" s="155"/>
      <c r="M64" s="155"/>
      <c r="N64" s="155"/>
      <c r="O64" s="155"/>
      <c r="P64" s="155"/>
      <c r="Q64" s="155"/>
      <c r="R64" s="155"/>
      <c r="S64" s="155"/>
      <c r="T64" s="155"/>
      <c r="U64" s="155"/>
      <c r="V64" s="155"/>
      <c r="W64" s="155"/>
      <c r="X64" s="155"/>
      <c r="Y64" s="155"/>
      <c r="Z64" s="155"/>
      <c r="AA64" s="155"/>
      <c r="AB64" s="155"/>
      <c r="AC64" s="58"/>
      <c r="AD64" s="99">
        <f t="shared" ref="AD64" si="153">B64</f>
        <v>0</v>
      </c>
      <c r="AE64" s="19">
        <f t="shared" ref="AE64" si="154">COUNTA(D64:AB64)*$C$3</f>
        <v>0</v>
      </c>
      <c r="AF64" s="43">
        <f t="shared" ref="AF64:AF99" si="155">COUNTA(D64:AB64)</f>
        <v>0</v>
      </c>
      <c r="AG64" s="21">
        <f t="shared" ref="AG64" si="156">COUNTIF(D64:AB64,"W")+SUM(COUNTIF(C64:AB64,"T")*0.5)</f>
        <v>0</v>
      </c>
      <c r="AH64" s="22">
        <f t="shared" ref="AH64" si="157">COUNTIF(D64:AB64,"L")+SUM(COUNTIF(D64:AB64,"T")*0.5)</f>
        <v>0</v>
      </c>
      <c r="AI64" s="44" t="e">
        <f t="shared" ref="AI64" si="158">SUM(AG64/(AG64+AH64))</f>
        <v>#DIV/0!</v>
      </c>
      <c r="AJ64" s="19">
        <f t="shared" ref="AJ64" si="159">SUM(D65:AB65)</f>
        <v>0</v>
      </c>
      <c r="AK64" s="45" t="e">
        <f t="shared" ref="AK64" si="160">AJ64/COUNTA(D65:AB65)</f>
        <v>#DIV/0!</v>
      </c>
      <c r="AL64" s="43" t="e">
        <f t="shared" ref="AL64" si="161">LARGE(D65:AB65,1)</f>
        <v>#NUM!</v>
      </c>
      <c r="AM64" s="46">
        <f>SUM(D66:AB66)</f>
        <v>0</v>
      </c>
      <c r="AN64" s="161"/>
      <c r="AO64" s="29" t="e">
        <f t="shared" ref="AO64" si="162">B66</f>
        <v>#DIV/0!</v>
      </c>
      <c r="AP64" s="47" t="e">
        <f t="shared" ref="AP64" si="163">LARGE(D66:AB66,1)/$C$3</f>
        <v>#NUM!</v>
      </c>
      <c r="AQ64" s="29" t="e">
        <f>AO64-AN64</f>
        <v>#DIV/0!</v>
      </c>
      <c r="AR64" s="29" t="e">
        <f>AP64-AN64</f>
        <v>#NUM!</v>
      </c>
      <c r="AS64" s="59"/>
    </row>
    <row r="65" spans="1:46" ht="15" customHeight="1" x14ac:dyDescent="0.3">
      <c r="A65" s="55"/>
      <c r="B65" s="154"/>
      <c r="C65" s="18" t="s">
        <v>9</v>
      </c>
      <c r="D65" s="156"/>
      <c r="E65" s="156"/>
      <c r="F65" s="156"/>
      <c r="G65" s="156"/>
      <c r="H65" s="156"/>
      <c r="I65" s="156"/>
      <c r="J65" s="156"/>
      <c r="K65" s="156"/>
      <c r="L65" s="156"/>
      <c r="M65" s="156"/>
      <c r="N65" s="156"/>
      <c r="O65" s="156"/>
      <c r="P65" s="156"/>
      <c r="Q65" s="156"/>
      <c r="R65" s="156"/>
      <c r="S65" s="156"/>
      <c r="T65" s="156"/>
      <c r="U65" s="156"/>
      <c r="V65" s="156"/>
      <c r="W65" s="156"/>
      <c r="X65" s="156"/>
      <c r="Y65" s="156"/>
      <c r="Z65" s="156"/>
      <c r="AA65" s="156"/>
      <c r="AB65" s="156"/>
      <c r="AC65" s="58"/>
      <c r="AD65" s="100"/>
      <c r="AE65" s="19"/>
      <c r="AF65" s="43"/>
      <c r="AG65" s="21"/>
      <c r="AH65" s="22"/>
      <c r="AI65" s="44"/>
      <c r="AJ65" s="19"/>
      <c r="AK65" s="45"/>
      <c r="AL65" s="43"/>
      <c r="AM65" s="46"/>
      <c r="AN65" s="161"/>
      <c r="AO65" s="29"/>
      <c r="AP65" s="47"/>
      <c r="AQ65" s="29"/>
      <c r="AR65" s="29"/>
      <c r="AS65" s="67"/>
    </row>
    <row r="66" spans="1:46" ht="15.75" customHeight="1" thickBot="1" x14ac:dyDescent="0.35">
      <c r="A66" s="55"/>
      <c r="B66" s="110" t="e">
        <f>SUM(AM64)/(COUNTA(D64:AB64)*$C$3)</f>
        <v>#DIV/0!</v>
      </c>
      <c r="C66" s="35" t="s">
        <v>12</v>
      </c>
      <c r="D66" s="157"/>
      <c r="E66" s="157"/>
      <c r="F66" s="157"/>
      <c r="G66" s="157"/>
      <c r="H66" s="157"/>
      <c r="I66" s="157"/>
      <c r="J66" s="157"/>
      <c r="K66" s="157"/>
      <c r="L66" s="157"/>
      <c r="M66" s="157"/>
      <c r="N66" s="157"/>
      <c r="O66" s="157"/>
      <c r="P66" s="157"/>
      <c r="Q66" s="157"/>
      <c r="R66" s="157"/>
      <c r="S66" s="157"/>
      <c r="T66" s="157"/>
      <c r="U66" s="157"/>
      <c r="V66" s="157"/>
      <c r="W66" s="157"/>
      <c r="X66" s="157"/>
      <c r="Y66" s="157"/>
      <c r="Z66" s="157"/>
      <c r="AA66" s="157"/>
      <c r="AB66" s="157"/>
      <c r="AC66" s="66"/>
      <c r="AD66" s="101"/>
      <c r="AE66" s="19"/>
      <c r="AF66" s="43"/>
      <c r="AG66" s="21"/>
      <c r="AH66" s="22"/>
      <c r="AI66" s="44"/>
      <c r="AJ66" s="19"/>
      <c r="AK66" s="45"/>
      <c r="AL66" s="43"/>
      <c r="AM66" s="46"/>
      <c r="AN66" s="161"/>
      <c r="AO66" s="29"/>
      <c r="AP66" s="47"/>
      <c r="AQ66" s="29"/>
      <c r="AR66" s="29"/>
      <c r="AS66" s="59"/>
    </row>
    <row r="67" spans="1:46" ht="15" customHeight="1" x14ac:dyDescent="0.3">
      <c r="A67" s="55"/>
      <c r="B67" s="153"/>
      <c r="C67" s="6" t="s">
        <v>19</v>
      </c>
      <c r="D67" s="155"/>
      <c r="E67" s="155"/>
      <c r="F67" s="155"/>
      <c r="G67" s="155"/>
      <c r="H67" s="155"/>
      <c r="I67" s="155"/>
      <c r="J67" s="155"/>
      <c r="K67" s="155"/>
      <c r="L67" s="155"/>
      <c r="M67" s="155"/>
      <c r="N67" s="155"/>
      <c r="O67" s="155"/>
      <c r="P67" s="155"/>
      <c r="Q67" s="155"/>
      <c r="R67" s="155"/>
      <c r="S67" s="155"/>
      <c r="T67" s="155"/>
      <c r="U67" s="155"/>
      <c r="V67" s="155"/>
      <c r="W67" s="155"/>
      <c r="X67" s="155"/>
      <c r="Y67" s="155"/>
      <c r="Z67" s="155"/>
      <c r="AA67" s="155"/>
      <c r="AB67" s="155"/>
      <c r="AC67" s="58"/>
      <c r="AD67" s="99">
        <f t="shared" ref="AD67" si="164">B67</f>
        <v>0</v>
      </c>
      <c r="AE67" s="19">
        <f t="shared" ref="AE67" si="165">COUNTA(D67:AB67)*$C$3</f>
        <v>0</v>
      </c>
      <c r="AF67" s="43">
        <f>COUNTA(D67:AB67)</f>
        <v>0</v>
      </c>
      <c r="AG67" s="21">
        <f t="shared" ref="AG67" si="166">COUNTIF(D67:AB67,"W")+SUM(COUNTIF(C67:AB67,"T")*0.5)</f>
        <v>0</v>
      </c>
      <c r="AH67" s="22">
        <f t="shared" ref="AH67" si="167">COUNTIF(D67:AB67,"L")+SUM(COUNTIF(D67:AB67,"T")*0.5)</f>
        <v>0</v>
      </c>
      <c r="AI67" s="44" t="e">
        <f t="shared" ref="AI67" si="168">SUM(AG67/(AG67+AH67))</f>
        <v>#DIV/0!</v>
      </c>
      <c r="AJ67" s="19">
        <f t="shared" ref="AJ67" si="169">SUM(D68:AB68)</f>
        <v>0</v>
      </c>
      <c r="AK67" s="45" t="e">
        <f t="shared" ref="AK67" si="170">AJ67/COUNTA(D68:AB68)</f>
        <v>#DIV/0!</v>
      </c>
      <c r="AL67" s="43" t="e">
        <f t="shared" ref="AL67" si="171">LARGE(D68:AB68,1)</f>
        <v>#NUM!</v>
      </c>
      <c r="AM67" s="46">
        <f>SUM(D69:AB69)</f>
        <v>0</v>
      </c>
      <c r="AN67" s="161"/>
      <c r="AO67" s="29" t="e">
        <f t="shared" ref="AO67" si="172">B69</f>
        <v>#DIV/0!</v>
      </c>
      <c r="AP67" s="47" t="e">
        <f t="shared" ref="AP67" si="173">LARGE(D69:AB69,1)/$C$3</f>
        <v>#NUM!</v>
      </c>
      <c r="AQ67" s="29" t="e">
        <f>AO67-AN67</f>
        <v>#DIV/0!</v>
      </c>
      <c r="AR67" s="29" t="e">
        <f>AP67-AN67</f>
        <v>#NUM!</v>
      </c>
      <c r="AS67" s="59"/>
      <c r="AT67" s="49"/>
    </row>
    <row r="68" spans="1:46" ht="15" customHeight="1" x14ac:dyDescent="0.3">
      <c r="A68" s="55"/>
      <c r="B68" s="154"/>
      <c r="C68" s="18" t="s">
        <v>9</v>
      </c>
      <c r="D68" s="156"/>
      <c r="E68" s="156"/>
      <c r="F68" s="156"/>
      <c r="G68" s="156"/>
      <c r="H68" s="156"/>
      <c r="I68" s="156"/>
      <c r="J68" s="156"/>
      <c r="K68" s="156"/>
      <c r="L68" s="156"/>
      <c r="M68" s="156"/>
      <c r="N68" s="156"/>
      <c r="O68" s="156"/>
      <c r="P68" s="156"/>
      <c r="Q68" s="156"/>
      <c r="R68" s="156"/>
      <c r="S68" s="156"/>
      <c r="T68" s="156"/>
      <c r="U68" s="156"/>
      <c r="V68" s="156"/>
      <c r="W68" s="156"/>
      <c r="X68" s="156"/>
      <c r="Y68" s="156"/>
      <c r="Z68" s="156"/>
      <c r="AA68" s="156"/>
      <c r="AB68" s="156"/>
      <c r="AC68" s="58"/>
      <c r="AD68" s="100"/>
      <c r="AE68" s="19"/>
      <c r="AF68" s="43"/>
      <c r="AG68" s="21"/>
      <c r="AH68" s="22"/>
      <c r="AI68" s="44"/>
      <c r="AJ68" s="19"/>
      <c r="AK68" s="45"/>
      <c r="AL68" s="43"/>
      <c r="AM68" s="46"/>
      <c r="AN68" s="161"/>
      <c r="AO68" s="29"/>
      <c r="AP68" s="47"/>
      <c r="AQ68" s="29"/>
      <c r="AR68" s="29"/>
      <c r="AS68" s="67"/>
      <c r="AT68" s="49"/>
    </row>
    <row r="69" spans="1:46" ht="15.75" customHeight="1" thickBot="1" x14ac:dyDescent="0.35">
      <c r="A69" s="55"/>
      <c r="B69" s="110" t="e">
        <f>SUM(AM67)/(COUNTA(D67:AB67)*$C$3)</f>
        <v>#DIV/0!</v>
      </c>
      <c r="C69" s="35" t="s">
        <v>12</v>
      </c>
      <c r="D69" s="157"/>
      <c r="E69" s="157"/>
      <c r="F69" s="157"/>
      <c r="G69" s="157"/>
      <c r="H69" s="157"/>
      <c r="I69" s="157"/>
      <c r="J69" s="157"/>
      <c r="K69" s="157"/>
      <c r="L69" s="157"/>
      <c r="M69" s="157"/>
      <c r="N69" s="157"/>
      <c r="O69" s="157"/>
      <c r="P69" s="157"/>
      <c r="Q69" s="157"/>
      <c r="R69" s="157"/>
      <c r="S69" s="157"/>
      <c r="T69" s="157"/>
      <c r="U69" s="157"/>
      <c r="V69" s="157"/>
      <c r="W69" s="157"/>
      <c r="X69" s="157"/>
      <c r="Y69" s="157"/>
      <c r="Z69" s="157"/>
      <c r="AA69" s="157"/>
      <c r="AB69" s="157"/>
      <c r="AC69" s="66"/>
      <c r="AD69" s="101"/>
      <c r="AE69" s="19"/>
      <c r="AF69" s="43"/>
      <c r="AG69" s="21"/>
      <c r="AH69" s="22"/>
      <c r="AI69" s="44"/>
      <c r="AJ69" s="19"/>
      <c r="AK69" s="45"/>
      <c r="AL69" s="43"/>
      <c r="AM69" s="46"/>
      <c r="AN69" s="161"/>
      <c r="AO69" s="29"/>
      <c r="AP69" s="47"/>
      <c r="AQ69" s="29"/>
      <c r="AR69" s="29"/>
      <c r="AS69" s="59"/>
      <c r="AT69" s="49"/>
    </row>
    <row r="70" spans="1:46" ht="15" customHeight="1" x14ac:dyDescent="0.3">
      <c r="A70" s="55"/>
      <c r="B70" s="153"/>
      <c r="C70" s="6" t="s">
        <v>19</v>
      </c>
      <c r="D70" s="155"/>
      <c r="E70" s="155"/>
      <c r="F70" s="155"/>
      <c r="G70" s="155"/>
      <c r="H70" s="155"/>
      <c r="I70" s="155"/>
      <c r="J70" s="155"/>
      <c r="K70" s="155"/>
      <c r="L70" s="155"/>
      <c r="M70" s="155"/>
      <c r="N70" s="155"/>
      <c r="O70" s="155"/>
      <c r="P70" s="155"/>
      <c r="Q70" s="155"/>
      <c r="R70" s="155"/>
      <c r="S70" s="155"/>
      <c r="T70" s="155"/>
      <c r="U70" s="155"/>
      <c r="V70" s="155"/>
      <c r="W70" s="155"/>
      <c r="X70" s="155"/>
      <c r="Y70" s="155"/>
      <c r="Z70" s="155"/>
      <c r="AA70" s="155"/>
      <c r="AB70" s="155"/>
      <c r="AC70" s="58"/>
      <c r="AD70" s="99">
        <f t="shared" ref="AD70" si="174">B70</f>
        <v>0</v>
      </c>
      <c r="AE70" s="19">
        <f t="shared" ref="AE70" si="175">COUNTA(D70:AB70)*$C$3</f>
        <v>0</v>
      </c>
      <c r="AF70" s="43">
        <f t="shared" ref="AF70:AF99" si="176">COUNTA(D70:AB70)</f>
        <v>0</v>
      </c>
      <c r="AG70" s="21">
        <f t="shared" ref="AG70" si="177">COUNTIF(D70:AB70,"W")+SUM(COUNTIF(C70:AB70,"T")*0.5)</f>
        <v>0</v>
      </c>
      <c r="AH70" s="22">
        <f t="shared" ref="AH70" si="178">COUNTIF(D70:AB70,"L")+SUM(COUNTIF(D70:AB70,"T")*0.5)</f>
        <v>0</v>
      </c>
      <c r="AI70" s="44" t="e">
        <f t="shared" ref="AI70" si="179">SUM(AG70/(AG70+AH70))</f>
        <v>#DIV/0!</v>
      </c>
      <c r="AJ70" s="19">
        <f t="shared" ref="AJ70" si="180">SUM(D71:AB71)</f>
        <v>0</v>
      </c>
      <c r="AK70" s="45" t="e">
        <f t="shared" ref="AK70" si="181">AJ70/COUNTA(D71:AB71)</f>
        <v>#DIV/0!</v>
      </c>
      <c r="AL70" s="43" t="e">
        <f t="shared" ref="AL70" si="182">LARGE(D71:AB71,1)</f>
        <v>#NUM!</v>
      </c>
      <c r="AM70" s="46">
        <f>SUM(D72:AB72)</f>
        <v>0</v>
      </c>
      <c r="AN70" s="161"/>
      <c r="AO70" s="29" t="e">
        <f t="shared" ref="AO70" si="183">B72</f>
        <v>#DIV/0!</v>
      </c>
      <c r="AP70" s="47" t="e">
        <f t="shared" ref="AP70" si="184">LARGE(D72:AB72,1)/$C$3</f>
        <v>#NUM!</v>
      </c>
      <c r="AQ70" s="29" t="e">
        <f>AO70-AN70</f>
        <v>#DIV/0!</v>
      </c>
      <c r="AR70" s="29" t="e">
        <f>AP70-AN70</f>
        <v>#NUM!</v>
      </c>
      <c r="AS70" s="59"/>
      <c r="AT70" s="49"/>
    </row>
    <row r="71" spans="1:46" ht="15" customHeight="1" x14ac:dyDescent="0.3">
      <c r="A71" s="55"/>
      <c r="B71" s="154"/>
      <c r="C71" s="18" t="s">
        <v>9</v>
      </c>
      <c r="D71" s="156"/>
      <c r="E71" s="156"/>
      <c r="F71" s="156"/>
      <c r="G71" s="156"/>
      <c r="H71" s="156"/>
      <c r="I71" s="156"/>
      <c r="J71" s="156"/>
      <c r="K71" s="156"/>
      <c r="L71" s="156"/>
      <c r="M71" s="156"/>
      <c r="N71" s="156"/>
      <c r="O71" s="156"/>
      <c r="P71" s="156"/>
      <c r="Q71" s="156"/>
      <c r="R71" s="156"/>
      <c r="S71" s="156"/>
      <c r="T71" s="156"/>
      <c r="U71" s="156"/>
      <c r="V71" s="156"/>
      <c r="W71" s="156"/>
      <c r="X71" s="156"/>
      <c r="Y71" s="156"/>
      <c r="Z71" s="156"/>
      <c r="AA71" s="156"/>
      <c r="AB71" s="156"/>
      <c r="AC71" s="58"/>
      <c r="AD71" s="100"/>
      <c r="AE71" s="19"/>
      <c r="AF71" s="43"/>
      <c r="AG71" s="21"/>
      <c r="AH71" s="22"/>
      <c r="AI71" s="44"/>
      <c r="AJ71" s="19"/>
      <c r="AK71" s="45"/>
      <c r="AL71" s="43"/>
      <c r="AM71" s="46"/>
      <c r="AN71" s="161"/>
      <c r="AO71" s="29"/>
      <c r="AP71" s="47"/>
      <c r="AQ71" s="29"/>
      <c r="AR71" s="29"/>
      <c r="AS71" s="67"/>
      <c r="AT71" s="49"/>
    </row>
    <row r="72" spans="1:46" ht="15.75" customHeight="1" thickBot="1" x14ac:dyDescent="0.35">
      <c r="A72" s="55"/>
      <c r="B72" s="110" t="e">
        <f>SUM(AM70)/(COUNTA(D70:AB70)*$C$3)</f>
        <v>#DIV/0!</v>
      </c>
      <c r="C72" s="35" t="s">
        <v>12</v>
      </c>
      <c r="D72" s="157"/>
      <c r="E72" s="157"/>
      <c r="F72" s="157"/>
      <c r="G72" s="157"/>
      <c r="H72" s="157"/>
      <c r="I72" s="157"/>
      <c r="J72" s="157"/>
      <c r="K72" s="157"/>
      <c r="L72" s="157"/>
      <c r="M72" s="157"/>
      <c r="N72" s="157"/>
      <c r="O72" s="157"/>
      <c r="P72" s="157"/>
      <c r="Q72" s="157"/>
      <c r="R72" s="157"/>
      <c r="S72" s="157"/>
      <c r="T72" s="157"/>
      <c r="U72" s="157"/>
      <c r="V72" s="157"/>
      <c r="W72" s="157"/>
      <c r="X72" s="157"/>
      <c r="Y72" s="157"/>
      <c r="Z72" s="157"/>
      <c r="AA72" s="157"/>
      <c r="AB72" s="157"/>
      <c r="AC72" s="66"/>
      <c r="AD72" s="101"/>
      <c r="AE72" s="19"/>
      <c r="AF72" s="43"/>
      <c r="AG72" s="21"/>
      <c r="AH72" s="22"/>
      <c r="AI72" s="44"/>
      <c r="AJ72" s="19"/>
      <c r="AK72" s="45"/>
      <c r="AL72" s="43"/>
      <c r="AM72" s="46"/>
      <c r="AN72" s="161"/>
      <c r="AO72" s="29"/>
      <c r="AP72" s="47"/>
      <c r="AQ72" s="29"/>
      <c r="AR72" s="29"/>
      <c r="AS72" s="59"/>
      <c r="AT72" s="49"/>
    </row>
    <row r="73" spans="1:46" ht="15" customHeight="1" x14ac:dyDescent="0.3">
      <c r="A73" s="55"/>
      <c r="B73" s="153"/>
      <c r="C73" s="6" t="s">
        <v>19</v>
      </c>
      <c r="D73" s="155"/>
      <c r="E73" s="155"/>
      <c r="F73" s="155"/>
      <c r="G73" s="155"/>
      <c r="H73" s="155"/>
      <c r="I73" s="155"/>
      <c r="J73" s="155"/>
      <c r="K73" s="155"/>
      <c r="L73" s="155"/>
      <c r="M73" s="155"/>
      <c r="N73" s="155"/>
      <c r="O73" s="155"/>
      <c r="P73" s="155"/>
      <c r="Q73" s="155"/>
      <c r="R73" s="155"/>
      <c r="S73" s="155"/>
      <c r="T73" s="155"/>
      <c r="U73" s="155"/>
      <c r="V73" s="155"/>
      <c r="W73" s="155"/>
      <c r="X73" s="155"/>
      <c r="Y73" s="155"/>
      <c r="Z73" s="155"/>
      <c r="AA73" s="155"/>
      <c r="AB73" s="155"/>
      <c r="AC73" s="58"/>
      <c r="AD73" s="99">
        <f t="shared" ref="AD73" si="185">B73</f>
        <v>0</v>
      </c>
      <c r="AE73" s="19">
        <f t="shared" ref="AE73" si="186">COUNTA(D73:AB73)*$C$3</f>
        <v>0</v>
      </c>
      <c r="AF73" s="43">
        <f t="shared" ref="AF73:AF99" si="187">COUNTA(D73:AB73)</f>
        <v>0</v>
      </c>
      <c r="AG73" s="21">
        <f t="shared" ref="AG73" si="188">COUNTIF(D73:AB73,"W")+SUM(COUNTIF(C73:AB73,"T")*0.5)</f>
        <v>0</v>
      </c>
      <c r="AH73" s="22">
        <f t="shared" ref="AH73" si="189">COUNTIF(D73:AB73,"L")+SUM(COUNTIF(D73:AB73,"T")*0.5)</f>
        <v>0</v>
      </c>
      <c r="AI73" s="44" t="e">
        <f t="shared" ref="AI73" si="190">SUM(AG73/(AG73+AH73))</f>
        <v>#DIV/0!</v>
      </c>
      <c r="AJ73" s="19">
        <f t="shared" ref="AJ73" si="191">SUM(D74:AB74)</f>
        <v>0</v>
      </c>
      <c r="AK73" s="45" t="e">
        <f t="shared" ref="AK73" si="192">AJ73/COUNTA(D74:AB74)</f>
        <v>#DIV/0!</v>
      </c>
      <c r="AL73" s="43" t="e">
        <f t="shared" ref="AL73" si="193">LARGE(D74:AB74,1)</f>
        <v>#NUM!</v>
      </c>
      <c r="AM73" s="46">
        <f>SUM(D75:AB75)</f>
        <v>0</v>
      </c>
      <c r="AN73" s="161"/>
      <c r="AO73" s="29" t="e">
        <f t="shared" ref="AO73" si="194">B75</f>
        <v>#DIV/0!</v>
      </c>
      <c r="AP73" s="47" t="e">
        <f t="shared" ref="AP73" si="195">LARGE(D75:AB75,1)/$C$3</f>
        <v>#NUM!</v>
      </c>
      <c r="AQ73" s="29" t="e">
        <f>AO73-AN73</f>
        <v>#DIV/0!</v>
      </c>
      <c r="AR73" s="29" t="e">
        <f>AP73-AN73</f>
        <v>#NUM!</v>
      </c>
      <c r="AS73" s="59"/>
      <c r="AT73" s="49"/>
    </row>
    <row r="74" spans="1:46" ht="15" customHeight="1" x14ac:dyDescent="0.3">
      <c r="A74" s="55"/>
      <c r="B74" s="154"/>
      <c r="C74" s="18" t="s">
        <v>9</v>
      </c>
      <c r="D74" s="156"/>
      <c r="E74" s="156"/>
      <c r="F74" s="156"/>
      <c r="G74" s="156"/>
      <c r="H74" s="156"/>
      <c r="I74" s="156"/>
      <c r="J74" s="156"/>
      <c r="K74" s="156"/>
      <c r="L74" s="156"/>
      <c r="M74" s="156"/>
      <c r="N74" s="156"/>
      <c r="O74" s="156"/>
      <c r="P74" s="156"/>
      <c r="Q74" s="156"/>
      <c r="R74" s="156"/>
      <c r="S74" s="156"/>
      <c r="T74" s="156"/>
      <c r="U74" s="156"/>
      <c r="V74" s="156"/>
      <c r="W74" s="156"/>
      <c r="X74" s="156"/>
      <c r="Y74" s="156"/>
      <c r="Z74" s="156"/>
      <c r="AA74" s="156"/>
      <c r="AB74" s="156"/>
      <c r="AC74" s="58"/>
      <c r="AD74" s="100"/>
      <c r="AE74" s="19"/>
      <c r="AF74" s="43"/>
      <c r="AG74" s="21"/>
      <c r="AH74" s="22"/>
      <c r="AI74" s="44"/>
      <c r="AJ74" s="19"/>
      <c r="AK74" s="45"/>
      <c r="AL74" s="43"/>
      <c r="AM74" s="46"/>
      <c r="AN74" s="161"/>
      <c r="AO74" s="29"/>
      <c r="AP74" s="47"/>
      <c r="AQ74" s="29"/>
      <c r="AR74" s="29"/>
      <c r="AS74" s="59"/>
      <c r="AT74" s="49"/>
    </row>
    <row r="75" spans="1:46" ht="15.75" customHeight="1" thickBot="1" x14ac:dyDescent="0.35">
      <c r="A75" s="55"/>
      <c r="B75" s="110" t="e">
        <f>SUM(AM73)/(COUNTA(D73:AB73)*$C$3)</f>
        <v>#DIV/0!</v>
      </c>
      <c r="C75" s="35" t="s">
        <v>12</v>
      </c>
      <c r="D75" s="157"/>
      <c r="E75" s="157"/>
      <c r="F75" s="157"/>
      <c r="G75" s="157"/>
      <c r="H75" s="157"/>
      <c r="I75" s="157"/>
      <c r="J75" s="157"/>
      <c r="K75" s="157"/>
      <c r="L75" s="157"/>
      <c r="M75" s="157"/>
      <c r="N75" s="157"/>
      <c r="O75" s="157"/>
      <c r="P75" s="157"/>
      <c r="Q75" s="157"/>
      <c r="R75" s="157"/>
      <c r="S75" s="157"/>
      <c r="T75" s="157"/>
      <c r="U75" s="157"/>
      <c r="V75" s="157"/>
      <c r="W75" s="157"/>
      <c r="X75" s="157"/>
      <c r="Y75" s="157"/>
      <c r="Z75" s="157"/>
      <c r="AA75" s="157"/>
      <c r="AB75" s="157"/>
      <c r="AC75" s="66"/>
      <c r="AD75" s="101"/>
      <c r="AE75" s="19"/>
      <c r="AF75" s="43"/>
      <c r="AG75" s="21"/>
      <c r="AH75" s="22"/>
      <c r="AI75" s="44"/>
      <c r="AJ75" s="19"/>
      <c r="AK75" s="45"/>
      <c r="AL75" s="43"/>
      <c r="AM75" s="46"/>
      <c r="AN75" s="161"/>
      <c r="AO75" s="29"/>
      <c r="AP75" s="47"/>
      <c r="AQ75" s="29"/>
      <c r="AR75" s="29"/>
      <c r="AS75" s="59"/>
      <c r="AT75" s="49"/>
    </row>
    <row r="76" spans="1:46" ht="15" customHeight="1" x14ac:dyDescent="0.3">
      <c r="A76" s="55"/>
      <c r="B76" s="153"/>
      <c r="C76" s="6" t="s">
        <v>19</v>
      </c>
      <c r="D76" s="155"/>
      <c r="E76" s="155"/>
      <c r="F76" s="155"/>
      <c r="G76" s="155"/>
      <c r="H76" s="155"/>
      <c r="I76" s="155"/>
      <c r="J76" s="155"/>
      <c r="K76" s="155"/>
      <c r="L76" s="155"/>
      <c r="M76" s="155"/>
      <c r="N76" s="155"/>
      <c r="O76" s="155"/>
      <c r="P76" s="155"/>
      <c r="Q76" s="155"/>
      <c r="R76" s="155"/>
      <c r="S76" s="155"/>
      <c r="T76" s="155"/>
      <c r="U76" s="155"/>
      <c r="V76" s="155"/>
      <c r="W76" s="155"/>
      <c r="X76" s="155"/>
      <c r="Y76" s="155"/>
      <c r="Z76" s="155"/>
      <c r="AA76" s="155"/>
      <c r="AB76" s="155"/>
      <c r="AC76" s="58"/>
      <c r="AD76" s="102">
        <f t="shared" ref="AD76" si="196">B76</f>
        <v>0</v>
      </c>
      <c r="AE76" s="19">
        <f t="shared" ref="AE76" si="197">COUNTA(D76:AB76)*$C$3</f>
        <v>0</v>
      </c>
      <c r="AF76" s="43">
        <f t="shared" ref="AF76:AF99" si="198">COUNTA(D76:AB76)</f>
        <v>0</v>
      </c>
      <c r="AG76" s="21">
        <f t="shared" ref="AG76" si="199">COUNTIF(D76:AB76,"W")+SUM(COUNTIF(C76:AB76,"T")*0.5)</f>
        <v>0</v>
      </c>
      <c r="AH76" s="22">
        <f t="shared" ref="AH76" si="200">COUNTIF(D76:AB76,"L")+SUM(COUNTIF(D76:AB76,"T")*0.5)</f>
        <v>0</v>
      </c>
      <c r="AI76" s="44" t="e">
        <f t="shared" ref="AI76" si="201">SUM(AG76/(AG76+AH76))</f>
        <v>#DIV/0!</v>
      </c>
      <c r="AJ76" s="19">
        <f t="shared" ref="AJ76" si="202">SUM(D77:AB77)</f>
        <v>0</v>
      </c>
      <c r="AK76" s="45" t="e">
        <f t="shared" ref="AK76" si="203">AJ76/COUNTA(D77:AB77)</f>
        <v>#DIV/0!</v>
      </c>
      <c r="AL76" s="43" t="e">
        <f t="shared" ref="AL76" si="204">LARGE(D77:AB77,1)</f>
        <v>#NUM!</v>
      </c>
      <c r="AM76" s="46">
        <f>SUM(D78:AB78)</f>
        <v>0</v>
      </c>
      <c r="AN76" s="161"/>
      <c r="AO76" s="29" t="e">
        <f t="shared" ref="AO76" si="205">B78</f>
        <v>#DIV/0!</v>
      </c>
      <c r="AP76" s="47" t="e">
        <f t="shared" ref="AP76" si="206">LARGE(D78:AB78,1)/$C$3</f>
        <v>#NUM!</v>
      </c>
      <c r="AQ76" s="29" t="e">
        <f>AO76-AN76</f>
        <v>#DIV/0!</v>
      </c>
      <c r="AR76" s="29" t="e">
        <f>AP76-AN76</f>
        <v>#NUM!</v>
      </c>
      <c r="AS76" s="59"/>
    </row>
    <row r="77" spans="1:46" ht="15" customHeight="1" x14ac:dyDescent="0.3">
      <c r="A77" s="55"/>
      <c r="B77" s="154"/>
      <c r="C77" s="18" t="s">
        <v>9</v>
      </c>
      <c r="D77" s="156"/>
      <c r="E77" s="156"/>
      <c r="F77" s="156"/>
      <c r="G77" s="156"/>
      <c r="H77" s="156"/>
      <c r="I77" s="156"/>
      <c r="J77" s="156"/>
      <c r="K77" s="156"/>
      <c r="L77" s="156"/>
      <c r="M77" s="156"/>
      <c r="N77" s="156"/>
      <c r="O77" s="156"/>
      <c r="P77" s="156"/>
      <c r="Q77" s="156"/>
      <c r="R77" s="156"/>
      <c r="S77" s="156"/>
      <c r="T77" s="156"/>
      <c r="U77" s="156"/>
      <c r="V77" s="156"/>
      <c r="W77" s="156"/>
      <c r="X77" s="156"/>
      <c r="Y77" s="156"/>
      <c r="Z77" s="156"/>
      <c r="AA77" s="156"/>
      <c r="AB77" s="156"/>
      <c r="AC77" s="58"/>
      <c r="AD77" s="103"/>
      <c r="AE77" s="19"/>
      <c r="AF77" s="43"/>
      <c r="AG77" s="21"/>
      <c r="AH77" s="22"/>
      <c r="AI77" s="44"/>
      <c r="AJ77" s="19"/>
      <c r="AK77" s="45"/>
      <c r="AL77" s="43"/>
      <c r="AM77" s="46"/>
      <c r="AN77" s="161"/>
      <c r="AO77" s="29"/>
      <c r="AP77" s="47"/>
      <c r="AQ77" s="29"/>
      <c r="AR77" s="29"/>
      <c r="AS77" s="67"/>
    </row>
    <row r="78" spans="1:46" ht="15.75" customHeight="1" thickBot="1" x14ac:dyDescent="0.35">
      <c r="A78" s="55"/>
      <c r="B78" s="109" t="e">
        <f>SUM(AM76)/(COUNTA(D76:AB76)*$C$3)</f>
        <v>#DIV/0!</v>
      </c>
      <c r="C78" s="35" t="s">
        <v>12</v>
      </c>
      <c r="D78" s="157"/>
      <c r="E78" s="157"/>
      <c r="F78" s="157"/>
      <c r="G78" s="157"/>
      <c r="H78" s="157"/>
      <c r="I78" s="157"/>
      <c r="J78" s="157"/>
      <c r="K78" s="157"/>
      <c r="L78" s="157"/>
      <c r="M78" s="157"/>
      <c r="N78" s="157"/>
      <c r="O78" s="157"/>
      <c r="P78" s="157"/>
      <c r="Q78" s="157"/>
      <c r="R78" s="157"/>
      <c r="S78" s="157"/>
      <c r="T78" s="157"/>
      <c r="U78" s="157"/>
      <c r="V78" s="157"/>
      <c r="W78" s="157"/>
      <c r="X78" s="157"/>
      <c r="Y78" s="157"/>
      <c r="Z78" s="157"/>
      <c r="AA78" s="157"/>
      <c r="AB78" s="157"/>
      <c r="AC78" s="66"/>
      <c r="AD78" s="104"/>
      <c r="AE78" s="19"/>
      <c r="AF78" s="43"/>
      <c r="AG78" s="21"/>
      <c r="AH78" s="22"/>
      <c r="AI78" s="44"/>
      <c r="AJ78" s="19"/>
      <c r="AK78" s="45"/>
      <c r="AL78" s="43"/>
      <c r="AM78" s="46"/>
      <c r="AN78" s="161"/>
      <c r="AO78" s="29"/>
      <c r="AP78" s="47"/>
      <c r="AQ78" s="29"/>
      <c r="AR78" s="29"/>
      <c r="AS78" s="59"/>
    </row>
    <row r="79" spans="1:46" ht="15" customHeight="1" x14ac:dyDescent="0.3">
      <c r="A79" s="55"/>
      <c r="B79" s="153"/>
      <c r="C79" s="6" t="s">
        <v>19</v>
      </c>
      <c r="D79" s="155"/>
      <c r="E79" s="155"/>
      <c r="F79" s="155"/>
      <c r="G79" s="155"/>
      <c r="H79" s="155"/>
      <c r="I79" s="155"/>
      <c r="J79" s="155"/>
      <c r="K79" s="155"/>
      <c r="L79" s="155"/>
      <c r="M79" s="155"/>
      <c r="N79" s="155"/>
      <c r="O79" s="155"/>
      <c r="P79" s="155"/>
      <c r="Q79" s="155"/>
      <c r="R79" s="155"/>
      <c r="S79" s="155"/>
      <c r="T79" s="155"/>
      <c r="U79" s="155"/>
      <c r="V79" s="155"/>
      <c r="W79" s="155"/>
      <c r="X79" s="155"/>
      <c r="Y79" s="155"/>
      <c r="Z79" s="155"/>
      <c r="AA79" s="155"/>
      <c r="AB79" s="155"/>
      <c r="AC79" s="58"/>
      <c r="AD79" s="102">
        <f t="shared" ref="AD79" si="207">B79</f>
        <v>0</v>
      </c>
      <c r="AE79" s="19">
        <f t="shared" ref="AE79" si="208">COUNTA(D79:AB79)*$C$3</f>
        <v>0</v>
      </c>
      <c r="AF79" s="43">
        <f t="shared" ref="AF79:AF99" si="209">COUNTA(D79:AB79)</f>
        <v>0</v>
      </c>
      <c r="AG79" s="21">
        <f t="shared" ref="AG79" si="210">COUNTIF(D79:AB79,"W")+SUM(COUNTIF(C79:AB79,"T")*0.5)</f>
        <v>0</v>
      </c>
      <c r="AH79" s="22">
        <f t="shared" ref="AH79" si="211">COUNTIF(D79:AB79,"L")+SUM(COUNTIF(D79:AB79,"T")*0.5)</f>
        <v>0</v>
      </c>
      <c r="AI79" s="44" t="e">
        <f t="shared" ref="AI79" si="212">SUM(AG79/(AG79+AH79))</f>
        <v>#DIV/0!</v>
      </c>
      <c r="AJ79" s="19">
        <f t="shared" ref="AJ79" si="213">SUM(D80:AB80)</f>
        <v>0</v>
      </c>
      <c r="AK79" s="45" t="e">
        <f t="shared" ref="AK79" si="214">AJ79/COUNTA(D80:AB80)</f>
        <v>#DIV/0!</v>
      </c>
      <c r="AL79" s="43" t="e">
        <f t="shared" ref="AL79" si="215">LARGE(D80:AB80,1)</f>
        <v>#NUM!</v>
      </c>
      <c r="AM79" s="46">
        <f>SUM(D81:AB81)</f>
        <v>0</v>
      </c>
      <c r="AN79" s="161"/>
      <c r="AO79" s="29" t="e">
        <f t="shared" ref="AO79" si="216">B81</f>
        <v>#DIV/0!</v>
      </c>
      <c r="AP79" s="47" t="e">
        <f t="shared" ref="AP79" si="217">LARGE(D81:AB81,1)/$C$3</f>
        <v>#NUM!</v>
      </c>
      <c r="AQ79" s="29" t="e">
        <f>AO79-AN79</f>
        <v>#DIV/0!</v>
      </c>
      <c r="AR79" s="29" t="e">
        <f>AP79-AN79</f>
        <v>#NUM!</v>
      </c>
      <c r="AS79" s="59"/>
      <c r="AT79" s="49"/>
    </row>
    <row r="80" spans="1:46" ht="15" customHeight="1" x14ac:dyDescent="0.3">
      <c r="A80" s="55"/>
      <c r="B80" s="154"/>
      <c r="C80" s="18" t="s">
        <v>9</v>
      </c>
      <c r="D80" s="156"/>
      <c r="E80" s="156"/>
      <c r="F80" s="156"/>
      <c r="G80" s="156"/>
      <c r="H80" s="156"/>
      <c r="I80" s="156"/>
      <c r="J80" s="156"/>
      <c r="K80" s="156"/>
      <c r="L80" s="156"/>
      <c r="M80" s="156"/>
      <c r="N80" s="156"/>
      <c r="O80" s="156"/>
      <c r="P80" s="156"/>
      <c r="Q80" s="156"/>
      <c r="R80" s="156"/>
      <c r="S80" s="156"/>
      <c r="T80" s="156"/>
      <c r="U80" s="156"/>
      <c r="V80" s="156"/>
      <c r="W80" s="156"/>
      <c r="X80" s="156"/>
      <c r="Y80" s="156"/>
      <c r="Z80" s="156"/>
      <c r="AA80" s="156"/>
      <c r="AB80" s="156"/>
      <c r="AC80" s="58"/>
      <c r="AD80" s="103"/>
      <c r="AE80" s="19"/>
      <c r="AF80" s="43"/>
      <c r="AG80" s="21"/>
      <c r="AH80" s="22"/>
      <c r="AI80" s="44"/>
      <c r="AJ80" s="19"/>
      <c r="AK80" s="45"/>
      <c r="AL80" s="43"/>
      <c r="AM80" s="46"/>
      <c r="AN80" s="161"/>
      <c r="AO80" s="29"/>
      <c r="AP80" s="47"/>
      <c r="AQ80" s="29"/>
      <c r="AR80" s="29"/>
      <c r="AS80" s="67"/>
      <c r="AT80" s="49"/>
    </row>
    <row r="81" spans="1:46" ht="15.75" customHeight="1" thickBot="1" x14ac:dyDescent="0.35">
      <c r="A81" s="55"/>
      <c r="B81" s="109" t="e">
        <f>SUM(AM79)/(COUNTA(D79:AB79)*$C$3)</f>
        <v>#DIV/0!</v>
      </c>
      <c r="C81" s="35" t="s">
        <v>12</v>
      </c>
      <c r="D81" s="157"/>
      <c r="E81" s="157"/>
      <c r="F81" s="157"/>
      <c r="G81" s="157"/>
      <c r="H81" s="157"/>
      <c r="I81" s="157"/>
      <c r="J81" s="157"/>
      <c r="K81" s="157"/>
      <c r="L81" s="157"/>
      <c r="M81" s="157"/>
      <c r="N81" s="157"/>
      <c r="O81" s="157"/>
      <c r="P81" s="157"/>
      <c r="Q81" s="157"/>
      <c r="R81" s="157"/>
      <c r="S81" s="157"/>
      <c r="T81" s="157"/>
      <c r="U81" s="157"/>
      <c r="V81" s="157"/>
      <c r="W81" s="157"/>
      <c r="X81" s="157"/>
      <c r="Y81" s="157"/>
      <c r="Z81" s="157"/>
      <c r="AA81" s="157"/>
      <c r="AB81" s="157"/>
      <c r="AC81" s="66"/>
      <c r="AD81" s="104"/>
      <c r="AE81" s="19"/>
      <c r="AF81" s="43"/>
      <c r="AG81" s="21"/>
      <c r="AH81" s="22"/>
      <c r="AI81" s="44"/>
      <c r="AJ81" s="19"/>
      <c r="AK81" s="45"/>
      <c r="AL81" s="43"/>
      <c r="AM81" s="46"/>
      <c r="AN81" s="161"/>
      <c r="AO81" s="29"/>
      <c r="AP81" s="47"/>
      <c r="AQ81" s="29"/>
      <c r="AR81" s="29"/>
      <c r="AS81" s="59"/>
      <c r="AT81" s="49"/>
    </row>
    <row r="82" spans="1:46" ht="15" customHeight="1" x14ac:dyDescent="0.3">
      <c r="A82" s="55"/>
      <c r="B82" s="153"/>
      <c r="C82" s="6" t="s">
        <v>19</v>
      </c>
      <c r="D82" s="155"/>
      <c r="E82" s="155"/>
      <c r="F82" s="155"/>
      <c r="G82" s="155"/>
      <c r="H82" s="155"/>
      <c r="I82" s="155"/>
      <c r="J82" s="155"/>
      <c r="K82" s="155"/>
      <c r="L82" s="155"/>
      <c r="M82" s="155"/>
      <c r="N82" s="155"/>
      <c r="O82" s="155"/>
      <c r="P82" s="155"/>
      <c r="Q82" s="155"/>
      <c r="R82" s="155"/>
      <c r="S82" s="155"/>
      <c r="T82" s="155"/>
      <c r="U82" s="155"/>
      <c r="V82" s="155"/>
      <c r="W82" s="155"/>
      <c r="X82" s="155"/>
      <c r="Y82" s="155"/>
      <c r="Z82" s="155"/>
      <c r="AA82" s="155"/>
      <c r="AB82" s="155"/>
      <c r="AC82" s="58"/>
      <c r="AD82" s="102">
        <f t="shared" ref="AD82" si="218">B82</f>
        <v>0</v>
      </c>
      <c r="AE82" s="19">
        <f t="shared" ref="AE82" si="219">COUNTA(D82:AB82)*$C$3</f>
        <v>0</v>
      </c>
      <c r="AF82" s="43">
        <f t="shared" ref="AF82:AF99" si="220">COUNTA(D82:AB82)</f>
        <v>0</v>
      </c>
      <c r="AG82" s="21">
        <f t="shared" ref="AG82" si="221">COUNTIF(D82:AB82,"W")+SUM(COUNTIF(C82:AB82,"T")*0.5)</f>
        <v>0</v>
      </c>
      <c r="AH82" s="22">
        <f t="shared" ref="AH82" si="222">COUNTIF(D82:AB82,"L")+SUM(COUNTIF(D82:AB82,"T")*0.5)</f>
        <v>0</v>
      </c>
      <c r="AI82" s="44" t="e">
        <f t="shared" ref="AI82" si="223">SUM(AG82/(AG82+AH82))</f>
        <v>#DIV/0!</v>
      </c>
      <c r="AJ82" s="19">
        <f t="shared" ref="AJ82" si="224">SUM(D83:AB83)</f>
        <v>0</v>
      </c>
      <c r="AK82" s="45" t="e">
        <f t="shared" ref="AK82" si="225">AJ82/COUNTA(D83:AB83)</f>
        <v>#DIV/0!</v>
      </c>
      <c r="AL82" s="43" t="e">
        <f t="shared" ref="AL82" si="226">LARGE(D83:AB83,1)</f>
        <v>#NUM!</v>
      </c>
      <c r="AM82" s="46">
        <f>SUM(D84:AB84)</f>
        <v>0</v>
      </c>
      <c r="AN82" s="161"/>
      <c r="AO82" s="29" t="e">
        <f t="shared" ref="AO82" si="227">B84</f>
        <v>#DIV/0!</v>
      </c>
      <c r="AP82" s="47" t="e">
        <f t="shared" ref="AP82" si="228">LARGE(D84:AB84,1)/$C$3</f>
        <v>#NUM!</v>
      </c>
      <c r="AQ82" s="29" t="e">
        <f>AO82-AN82</f>
        <v>#DIV/0!</v>
      </c>
      <c r="AR82" s="29" t="e">
        <f>AP82-AN82</f>
        <v>#NUM!</v>
      </c>
      <c r="AS82" s="59"/>
      <c r="AT82" s="49"/>
    </row>
    <row r="83" spans="1:46" ht="15" customHeight="1" x14ac:dyDescent="0.3">
      <c r="A83" s="55"/>
      <c r="B83" s="154"/>
      <c r="C83" s="18" t="s">
        <v>9</v>
      </c>
      <c r="D83" s="156"/>
      <c r="E83" s="156"/>
      <c r="F83" s="156"/>
      <c r="G83" s="156"/>
      <c r="H83" s="156"/>
      <c r="I83" s="156"/>
      <c r="J83" s="156"/>
      <c r="K83" s="156"/>
      <c r="L83" s="156"/>
      <c r="M83" s="156"/>
      <c r="N83" s="156"/>
      <c r="O83" s="156"/>
      <c r="P83" s="156"/>
      <c r="Q83" s="156"/>
      <c r="R83" s="156"/>
      <c r="S83" s="156"/>
      <c r="T83" s="156"/>
      <c r="U83" s="156"/>
      <c r="V83" s="156"/>
      <c r="W83" s="156"/>
      <c r="X83" s="156"/>
      <c r="Y83" s="156"/>
      <c r="Z83" s="156"/>
      <c r="AA83" s="156"/>
      <c r="AB83" s="156"/>
      <c r="AC83" s="58"/>
      <c r="AD83" s="103"/>
      <c r="AE83" s="19"/>
      <c r="AF83" s="43"/>
      <c r="AG83" s="21"/>
      <c r="AH83" s="22"/>
      <c r="AI83" s="44"/>
      <c r="AJ83" s="19"/>
      <c r="AK83" s="45"/>
      <c r="AL83" s="43"/>
      <c r="AM83" s="46"/>
      <c r="AN83" s="161"/>
      <c r="AO83" s="29"/>
      <c r="AP83" s="47"/>
      <c r="AQ83" s="29"/>
      <c r="AR83" s="29"/>
      <c r="AS83" s="67"/>
      <c r="AT83" s="49"/>
    </row>
    <row r="84" spans="1:46" ht="15.75" customHeight="1" thickBot="1" x14ac:dyDescent="0.35">
      <c r="A84" s="55"/>
      <c r="B84" s="109" t="e">
        <f>SUM(AM82)/(COUNTA(D82:AB82)*$C$3)</f>
        <v>#DIV/0!</v>
      </c>
      <c r="C84" s="35" t="s">
        <v>12</v>
      </c>
      <c r="D84" s="157"/>
      <c r="E84" s="157"/>
      <c r="F84" s="157"/>
      <c r="G84" s="157"/>
      <c r="H84" s="157"/>
      <c r="I84" s="157"/>
      <c r="J84" s="157"/>
      <c r="K84" s="157"/>
      <c r="L84" s="157"/>
      <c r="M84" s="157"/>
      <c r="N84" s="157"/>
      <c r="O84" s="157"/>
      <c r="P84" s="157"/>
      <c r="Q84" s="157"/>
      <c r="R84" s="157"/>
      <c r="S84" s="157"/>
      <c r="T84" s="157"/>
      <c r="U84" s="157"/>
      <c r="V84" s="157"/>
      <c r="W84" s="157"/>
      <c r="X84" s="157"/>
      <c r="Y84" s="157"/>
      <c r="Z84" s="157"/>
      <c r="AA84" s="157"/>
      <c r="AB84" s="157"/>
      <c r="AC84" s="66"/>
      <c r="AD84" s="104"/>
      <c r="AE84" s="19"/>
      <c r="AF84" s="43"/>
      <c r="AG84" s="21"/>
      <c r="AH84" s="22"/>
      <c r="AI84" s="44"/>
      <c r="AJ84" s="19"/>
      <c r="AK84" s="45"/>
      <c r="AL84" s="43"/>
      <c r="AM84" s="46"/>
      <c r="AN84" s="161"/>
      <c r="AO84" s="29"/>
      <c r="AP84" s="47"/>
      <c r="AQ84" s="29"/>
      <c r="AR84" s="29"/>
      <c r="AS84" s="59"/>
      <c r="AT84" s="49"/>
    </row>
    <row r="85" spans="1:46" ht="15" customHeight="1" x14ac:dyDescent="0.3">
      <c r="A85" s="55"/>
      <c r="B85" s="153"/>
      <c r="C85" s="6" t="s">
        <v>19</v>
      </c>
      <c r="D85" s="155"/>
      <c r="E85" s="155"/>
      <c r="F85" s="155"/>
      <c r="G85" s="155"/>
      <c r="H85" s="155"/>
      <c r="I85" s="155"/>
      <c r="J85" s="155"/>
      <c r="K85" s="155"/>
      <c r="L85" s="155"/>
      <c r="M85" s="155"/>
      <c r="N85" s="155"/>
      <c r="O85" s="155"/>
      <c r="P85" s="155"/>
      <c r="Q85" s="155"/>
      <c r="R85" s="155"/>
      <c r="S85" s="155"/>
      <c r="T85" s="155"/>
      <c r="U85" s="155"/>
      <c r="V85" s="155"/>
      <c r="W85" s="155"/>
      <c r="X85" s="155"/>
      <c r="Y85" s="155"/>
      <c r="Z85" s="155"/>
      <c r="AA85" s="155"/>
      <c r="AB85" s="155"/>
      <c r="AC85" s="58"/>
      <c r="AD85" s="102">
        <f t="shared" ref="AD85" si="229">B85</f>
        <v>0</v>
      </c>
      <c r="AE85" s="19">
        <f t="shared" ref="AE85" si="230">COUNTA(D85:AB85)*$C$3</f>
        <v>0</v>
      </c>
      <c r="AF85" s="43">
        <f t="shared" ref="AF85:AF99" si="231">COUNTA(D85:AB85)</f>
        <v>0</v>
      </c>
      <c r="AG85" s="21">
        <f t="shared" ref="AG85" si="232">COUNTIF(D85:AB85,"W")+SUM(COUNTIF(C85:AB85,"T")*0.5)</f>
        <v>0</v>
      </c>
      <c r="AH85" s="22">
        <f t="shared" ref="AH85" si="233">COUNTIF(D85:AB85,"L")+SUM(COUNTIF(D85:AB85,"T")*0.5)</f>
        <v>0</v>
      </c>
      <c r="AI85" s="44" t="e">
        <f t="shared" ref="AI85" si="234">SUM(AG85/(AG85+AH85))</f>
        <v>#DIV/0!</v>
      </c>
      <c r="AJ85" s="19">
        <f t="shared" ref="AJ85" si="235">SUM(D86:AB86)</f>
        <v>0</v>
      </c>
      <c r="AK85" s="45" t="e">
        <f t="shared" ref="AK85" si="236">AJ85/COUNTA(D86:AB86)</f>
        <v>#DIV/0!</v>
      </c>
      <c r="AL85" s="43" t="e">
        <f t="shared" ref="AL85" si="237">LARGE(D86:AB86,1)</f>
        <v>#NUM!</v>
      </c>
      <c r="AM85" s="46">
        <f>SUM(D87:AB87)</f>
        <v>0</v>
      </c>
      <c r="AN85" s="161"/>
      <c r="AO85" s="29" t="e">
        <f t="shared" ref="AO85" si="238">B87</f>
        <v>#DIV/0!</v>
      </c>
      <c r="AP85" s="47" t="e">
        <f t="shared" ref="AP85" si="239">LARGE(D87:AB87,1)/$C$3</f>
        <v>#NUM!</v>
      </c>
      <c r="AQ85" s="29" t="e">
        <f>AO85-AN85</f>
        <v>#DIV/0!</v>
      </c>
      <c r="AR85" s="29" t="e">
        <f>AP85-AN85</f>
        <v>#NUM!</v>
      </c>
      <c r="AS85" s="59"/>
      <c r="AT85" s="49"/>
    </row>
    <row r="86" spans="1:46" ht="15" customHeight="1" x14ac:dyDescent="0.3">
      <c r="A86" s="55"/>
      <c r="B86" s="154"/>
      <c r="C86" s="18" t="s">
        <v>9</v>
      </c>
      <c r="D86" s="156"/>
      <c r="E86" s="156"/>
      <c r="F86" s="156"/>
      <c r="G86" s="156"/>
      <c r="H86" s="156"/>
      <c r="I86" s="156"/>
      <c r="J86" s="156"/>
      <c r="K86" s="156"/>
      <c r="L86" s="156"/>
      <c r="M86" s="156"/>
      <c r="N86" s="156"/>
      <c r="O86" s="156"/>
      <c r="P86" s="156"/>
      <c r="Q86" s="156"/>
      <c r="R86" s="156"/>
      <c r="S86" s="156"/>
      <c r="T86" s="156"/>
      <c r="U86" s="156"/>
      <c r="V86" s="156"/>
      <c r="W86" s="156"/>
      <c r="X86" s="156"/>
      <c r="Y86" s="156"/>
      <c r="Z86" s="156"/>
      <c r="AA86" s="156"/>
      <c r="AB86" s="156"/>
      <c r="AC86" s="58"/>
      <c r="AD86" s="103"/>
      <c r="AE86" s="19"/>
      <c r="AF86" s="43"/>
      <c r="AG86" s="21"/>
      <c r="AH86" s="22"/>
      <c r="AI86" s="44"/>
      <c r="AJ86" s="19"/>
      <c r="AK86" s="45"/>
      <c r="AL86" s="43"/>
      <c r="AM86" s="46"/>
      <c r="AN86" s="161"/>
      <c r="AO86" s="29"/>
      <c r="AP86" s="47"/>
      <c r="AQ86" s="29"/>
      <c r="AR86" s="29"/>
      <c r="AS86" s="59"/>
      <c r="AT86" s="49"/>
    </row>
    <row r="87" spans="1:46" ht="15.75" customHeight="1" thickBot="1" x14ac:dyDescent="0.35">
      <c r="A87" s="55"/>
      <c r="B87" s="109" t="e">
        <f>SUM(AM85)/(COUNTA(D85:AB85)*$C$3)</f>
        <v>#DIV/0!</v>
      </c>
      <c r="C87" s="35" t="s">
        <v>12</v>
      </c>
      <c r="D87" s="157"/>
      <c r="E87" s="157"/>
      <c r="F87" s="157"/>
      <c r="G87" s="157"/>
      <c r="H87" s="157"/>
      <c r="I87" s="157"/>
      <c r="J87" s="157"/>
      <c r="K87" s="157"/>
      <c r="L87" s="157"/>
      <c r="M87" s="157"/>
      <c r="N87" s="157"/>
      <c r="O87" s="157"/>
      <c r="P87" s="157"/>
      <c r="Q87" s="157"/>
      <c r="R87" s="157"/>
      <c r="S87" s="157"/>
      <c r="T87" s="157"/>
      <c r="U87" s="157"/>
      <c r="V87" s="157"/>
      <c r="W87" s="157"/>
      <c r="X87" s="157"/>
      <c r="Y87" s="157"/>
      <c r="Z87" s="157"/>
      <c r="AA87" s="157"/>
      <c r="AB87" s="157"/>
      <c r="AC87" s="66"/>
      <c r="AD87" s="104"/>
      <c r="AE87" s="19"/>
      <c r="AF87" s="43"/>
      <c r="AG87" s="21"/>
      <c r="AH87" s="22"/>
      <c r="AI87" s="44"/>
      <c r="AJ87" s="19"/>
      <c r="AK87" s="45"/>
      <c r="AL87" s="43"/>
      <c r="AM87" s="46"/>
      <c r="AN87" s="161"/>
      <c r="AO87" s="29"/>
      <c r="AP87" s="47"/>
      <c r="AQ87" s="29"/>
      <c r="AR87" s="29"/>
      <c r="AS87" s="59"/>
      <c r="AT87" s="49"/>
    </row>
    <row r="88" spans="1:46" ht="15" customHeight="1" x14ac:dyDescent="0.3">
      <c r="A88" s="55"/>
      <c r="B88" s="153"/>
      <c r="C88" s="6" t="s">
        <v>19</v>
      </c>
      <c r="D88" s="155"/>
      <c r="E88" s="155"/>
      <c r="F88" s="155"/>
      <c r="G88" s="155"/>
      <c r="H88" s="155"/>
      <c r="I88" s="155"/>
      <c r="J88" s="155"/>
      <c r="K88" s="155"/>
      <c r="L88" s="155"/>
      <c r="M88" s="155"/>
      <c r="N88" s="155"/>
      <c r="O88" s="155"/>
      <c r="P88" s="155"/>
      <c r="Q88" s="155"/>
      <c r="R88" s="155"/>
      <c r="S88" s="155"/>
      <c r="T88" s="155"/>
      <c r="U88" s="155"/>
      <c r="V88" s="155"/>
      <c r="W88" s="155"/>
      <c r="X88" s="155"/>
      <c r="Y88" s="155"/>
      <c r="Z88" s="155"/>
      <c r="AA88" s="155"/>
      <c r="AB88" s="155"/>
      <c r="AC88" s="58"/>
      <c r="AD88" s="105">
        <f t="shared" ref="AD88" si="240">B88</f>
        <v>0</v>
      </c>
      <c r="AE88" s="19">
        <f t="shared" ref="AE88" si="241">COUNTA(D88:AB88)*$C$3</f>
        <v>0</v>
      </c>
      <c r="AF88" s="43">
        <f t="shared" ref="AF88:AF99" si="242">COUNTA(D88:AB88)</f>
        <v>0</v>
      </c>
      <c r="AG88" s="21">
        <f t="shared" ref="AG88" si="243">COUNTIF(D88:AB88,"W")+SUM(COUNTIF(C88:AB88,"T")*0.5)</f>
        <v>0</v>
      </c>
      <c r="AH88" s="22">
        <f t="shared" ref="AH88" si="244">COUNTIF(D88:AB88,"L")+SUM(COUNTIF(D88:AB88,"T")*0.5)</f>
        <v>0</v>
      </c>
      <c r="AI88" s="44" t="e">
        <f t="shared" ref="AI88" si="245">SUM(AG88/(AG88+AH88))</f>
        <v>#DIV/0!</v>
      </c>
      <c r="AJ88" s="19">
        <f t="shared" ref="AJ88" si="246">SUM(D89:AB89)</f>
        <v>0</v>
      </c>
      <c r="AK88" s="45" t="e">
        <f t="shared" ref="AK88" si="247">AJ88/COUNTA(D89:AB89)</f>
        <v>#DIV/0!</v>
      </c>
      <c r="AL88" s="43" t="e">
        <f t="shared" ref="AL88" si="248">LARGE(D89:AB89,1)</f>
        <v>#NUM!</v>
      </c>
      <c r="AM88" s="46">
        <f>SUM(D90:AB90)</f>
        <v>0</v>
      </c>
      <c r="AN88" s="161"/>
      <c r="AO88" s="29" t="e">
        <f t="shared" ref="AO88" si="249">B90</f>
        <v>#DIV/0!</v>
      </c>
      <c r="AP88" s="47" t="e">
        <f t="shared" ref="AP88" si="250">LARGE(D90:AB90,1)/$C$3</f>
        <v>#NUM!</v>
      </c>
      <c r="AQ88" s="29" t="e">
        <f>AO88-AN88</f>
        <v>#DIV/0!</v>
      </c>
      <c r="AR88" s="29" t="e">
        <f>AP88-AN88</f>
        <v>#NUM!</v>
      </c>
      <c r="AS88" s="59"/>
    </row>
    <row r="89" spans="1:46" ht="15" customHeight="1" x14ac:dyDescent="0.3">
      <c r="A89" s="55"/>
      <c r="B89" s="154"/>
      <c r="C89" s="18" t="s">
        <v>9</v>
      </c>
      <c r="D89" s="156"/>
      <c r="E89" s="156"/>
      <c r="F89" s="156"/>
      <c r="G89" s="156"/>
      <c r="H89" s="156"/>
      <c r="I89" s="156"/>
      <c r="J89" s="156"/>
      <c r="K89" s="156"/>
      <c r="L89" s="156"/>
      <c r="M89" s="156"/>
      <c r="N89" s="156"/>
      <c r="O89" s="156"/>
      <c r="P89" s="156"/>
      <c r="Q89" s="156"/>
      <c r="R89" s="156"/>
      <c r="S89" s="156"/>
      <c r="T89" s="156"/>
      <c r="U89" s="156"/>
      <c r="V89" s="156"/>
      <c r="W89" s="156"/>
      <c r="X89" s="156"/>
      <c r="Y89" s="156"/>
      <c r="Z89" s="156"/>
      <c r="AA89" s="156"/>
      <c r="AB89" s="156"/>
      <c r="AC89" s="58"/>
      <c r="AD89" s="106"/>
      <c r="AE89" s="19"/>
      <c r="AF89" s="43"/>
      <c r="AG89" s="21"/>
      <c r="AH89" s="22"/>
      <c r="AI89" s="44"/>
      <c r="AJ89" s="19"/>
      <c r="AK89" s="45"/>
      <c r="AL89" s="43"/>
      <c r="AM89" s="46"/>
      <c r="AN89" s="161"/>
      <c r="AO89" s="29"/>
      <c r="AP89" s="47"/>
      <c r="AQ89" s="29"/>
      <c r="AR89" s="29"/>
      <c r="AS89" s="67"/>
    </row>
    <row r="90" spans="1:46" ht="15.75" customHeight="1" thickBot="1" x14ac:dyDescent="0.35">
      <c r="A90" s="55"/>
      <c r="B90" s="108" t="e">
        <f>SUM(AM88)/(COUNTA(D88:AB88)*$C$3)</f>
        <v>#DIV/0!</v>
      </c>
      <c r="C90" s="35" t="s">
        <v>12</v>
      </c>
      <c r="D90" s="157"/>
      <c r="E90" s="157"/>
      <c r="F90" s="157"/>
      <c r="G90" s="157"/>
      <c r="H90" s="157"/>
      <c r="I90" s="157"/>
      <c r="J90" s="157"/>
      <c r="K90" s="157"/>
      <c r="L90" s="157"/>
      <c r="M90" s="157"/>
      <c r="N90" s="157"/>
      <c r="O90" s="157"/>
      <c r="P90" s="157"/>
      <c r="Q90" s="157"/>
      <c r="R90" s="157"/>
      <c r="S90" s="157"/>
      <c r="T90" s="157"/>
      <c r="U90" s="157"/>
      <c r="V90" s="157"/>
      <c r="W90" s="157"/>
      <c r="X90" s="157"/>
      <c r="Y90" s="157"/>
      <c r="Z90" s="157"/>
      <c r="AA90" s="157"/>
      <c r="AB90" s="157"/>
      <c r="AC90" s="66"/>
      <c r="AD90" s="107"/>
      <c r="AE90" s="19"/>
      <c r="AF90" s="43"/>
      <c r="AG90" s="21"/>
      <c r="AH90" s="22"/>
      <c r="AI90" s="44"/>
      <c r="AJ90" s="19"/>
      <c r="AK90" s="45"/>
      <c r="AL90" s="43"/>
      <c r="AM90" s="46"/>
      <c r="AN90" s="161"/>
      <c r="AO90" s="29"/>
      <c r="AP90" s="47"/>
      <c r="AQ90" s="29"/>
      <c r="AR90" s="29"/>
      <c r="AS90" s="59"/>
    </row>
    <row r="91" spans="1:46" ht="15" customHeight="1" x14ac:dyDescent="0.3">
      <c r="A91" s="55"/>
      <c r="B91" s="153"/>
      <c r="C91" s="6" t="s">
        <v>19</v>
      </c>
      <c r="D91" s="155"/>
      <c r="E91" s="155"/>
      <c r="F91" s="155"/>
      <c r="G91" s="155"/>
      <c r="H91" s="155"/>
      <c r="I91" s="155"/>
      <c r="J91" s="155"/>
      <c r="K91" s="155"/>
      <c r="L91" s="155"/>
      <c r="M91" s="155"/>
      <c r="N91" s="155"/>
      <c r="O91" s="155"/>
      <c r="P91" s="155"/>
      <c r="Q91" s="155"/>
      <c r="R91" s="155"/>
      <c r="S91" s="155"/>
      <c r="T91" s="155"/>
      <c r="U91" s="155"/>
      <c r="V91" s="155"/>
      <c r="W91" s="155"/>
      <c r="X91" s="155"/>
      <c r="Y91" s="155"/>
      <c r="Z91" s="155"/>
      <c r="AA91" s="155"/>
      <c r="AB91" s="155"/>
      <c r="AC91" s="58"/>
      <c r="AD91" s="105">
        <f t="shared" ref="AD91" si="251">B91</f>
        <v>0</v>
      </c>
      <c r="AE91" s="19">
        <f t="shared" ref="AE91" si="252">COUNTA(D91:AB91)*$C$3</f>
        <v>0</v>
      </c>
      <c r="AF91" s="43">
        <f t="shared" ref="AF91:AF99" si="253">COUNTA(D91:AB91)</f>
        <v>0</v>
      </c>
      <c r="AG91" s="21">
        <f t="shared" ref="AG91" si="254">COUNTIF(D91:AB91,"W")+SUM(COUNTIF(C91:AB91,"T")*0.5)</f>
        <v>0</v>
      </c>
      <c r="AH91" s="22">
        <f t="shared" ref="AH91" si="255">COUNTIF(D91:AB91,"L")+SUM(COUNTIF(D91:AB91,"T")*0.5)</f>
        <v>0</v>
      </c>
      <c r="AI91" s="44" t="e">
        <f t="shared" ref="AI91" si="256">SUM(AG91/(AG91+AH91))</f>
        <v>#DIV/0!</v>
      </c>
      <c r="AJ91" s="19">
        <f t="shared" ref="AJ91" si="257">SUM(D92:AB92)</f>
        <v>0</v>
      </c>
      <c r="AK91" s="45" t="e">
        <f t="shared" ref="AK91" si="258">AJ91/COUNTA(D92:AB92)</f>
        <v>#DIV/0!</v>
      </c>
      <c r="AL91" s="43" t="e">
        <f t="shared" ref="AL91" si="259">LARGE(D92:AB92,1)</f>
        <v>#NUM!</v>
      </c>
      <c r="AM91" s="46">
        <f>SUM(D93:AB93)</f>
        <v>0</v>
      </c>
      <c r="AN91" s="161"/>
      <c r="AO91" s="29" t="e">
        <f t="shared" ref="AO91" si="260">B93</f>
        <v>#DIV/0!</v>
      </c>
      <c r="AP91" s="47" t="e">
        <f t="shared" ref="AP91" si="261">LARGE(D93:AB93,1)/$C$3</f>
        <v>#NUM!</v>
      </c>
      <c r="AQ91" s="29" t="e">
        <f>AO91-AN91</f>
        <v>#DIV/0!</v>
      </c>
      <c r="AR91" s="29" t="e">
        <f>AP91-AN91</f>
        <v>#NUM!</v>
      </c>
      <c r="AS91" s="59"/>
      <c r="AT91" s="49"/>
    </row>
    <row r="92" spans="1:46" ht="15" customHeight="1" x14ac:dyDescent="0.3">
      <c r="A92" s="55"/>
      <c r="B92" s="154"/>
      <c r="C92" s="18" t="s">
        <v>9</v>
      </c>
      <c r="D92" s="156"/>
      <c r="E92" s="156"/>
      <c r="F92" s="156"/>
      <c r="G92" s="156"/>
      <c r="H92" s="156"/>
      <c r="I92" s="156"/>
      <c r="J92" s="156"/>
      <c r="K92" s="156"/>
      <c r="L92" s="156"/>
      <c r="M92" s="156"/>
      <c r="N92" s="156"/>
      <c r="O92" s="156"/>
      <c r="P92" s="156"/>
      <c r="Q92" s="156"/>
      <c r="R92" s="156"/>
      <c r="S92" s="156"/>
      <c r="T92" s="156"/>
      <c r="U92" s="156"/>
      <c r="V92" s="156"/>
      <c r="W92" s="156"/>
      <c r="X92" s="156"/>
      <c r="Y92" s="156"/>
      <c r="Z92" s="156"/>
      <c r="AA92" s="156"/>
      <c r="AB92" s="156"/>
      <c r="AC92" s="58"/>
      <c r="AD92" s="106"/>
      <c r="AE92" s="19"/>
      <c r="AF92" s="43"/>
      <c r="AG92" s="21"/>
      <c r="AH92" s="22"/>
      <c r="AI92" s="44"/>
      <c r="AJ92" s="19"/>
      <c r="AK92" s="45"/>
      <c r="AL92" s="43"/>
      <c r="AM92" s="46"/>
      <c r="AN92" s="161"/>
      <c r="AO92" s="29"/>
      <c r="AP92" s="47"/>
      <c r="AQ92" s="29"/>
      <c r="AR92" s="29"/>
      <c r="AS92" s="67"/>
      <c r="AT92" s="49"/>
    </row>
    <row r="93" spans="1:46" ht="15.75" customHeight="1" thickBot="1" x14ac:dyDescent="0.35">
      <c r="A93" s="55"/>
      <c r="B93" s="108" t="e">
        <f>SUM(AM91)/(COUNTA(D91:AB91)*$C$3)</f>
        <v>#DIV/0!</v>
      </c>
      <c r="C93" s="35" t="s">
        <v>12</v>
      </c>
      <c r="D93" s="157"/>
      <c r="E93" s="157"/>
      <c r="F93" s="157"/>
      <c r="G93" s="157"/>
      <c r="H93" s="157"/>
      <c r="I93" s="157"/>
      <c r="J93" s="157"/>
      <c r="K93" s="157"/>
      <c r="L93" s="157"/>
      <c r="M93" s="157"/>
      <c r="N93" s="157"/>
      <c r="O93" s="157"/>
      <c r="P93" s="157"/>
      <c r="Q93" s="157"/>
      <c r="R93" s="157"/>
      <c r="S93" s="157"/>
      <c r="T93" s="157"/>
      <c r="U93" s="157"/>
      <c r="V93" s="157"/>
      <c r="W93" s="157"/>
      <c r="X93" s="157"/>
      <c r="Y93" s="157"/>
      <c r="Z93" s="157"/>
      <c r="AA93" s="157"/>
      <c r="AB93" s="157"/>
      <c r="AC93" s="66"/>
      <c r="AD93" s="107"/>
      <c r="AE93" s="19"/>
      <c r="AF93" s="43"/>
      <c r="AG93" s="21"/>
      <c r="AH93" s="22"/>
      <c r="AI93" s="44"/>
      <c r="AJ93" s="19"/>
      <c r="AK93" s="45"/>
      <c r="AL93" s="43"/>
      <c r="AM93" s="46"/>
      <c r="AN93" s="161"/>
      <c r="AO93" s="29"/>
      <c r="AP93" s="47"/>
      <c r="AQ93" s="29"/>
      <c r="AR93" s="29"/>
      <c r="AS93" s="59"/>
      <c r="AT93" s="49"/>
    </row>
    <row r="94" spans="1:46" ht="15" customHeight="1" x14ac:dyDescent="0.3">
      <c r="A94" s="55"/>
      <c r="B94" s="153"/>
      <c r="C94" s="6" t="s">
        <v>19</v>
      </c>
      <c r="D94" s="155"/>
      <c r="E94" s="155"/>
      <c r="F94" s="155"/>
      <c r="G94" s="155"/>
      <c r="H94" s="155"/>
      <c r="I94" s="155"/>
      <c r="J94" s="155"/>
      <c r="K94" s="155"/>
      <c r="L94" s="155"/>
      <c r="M94" s="155"/>
      <c r="N94" s="155"/>
      <c r="O94" s="155"/>
      <c r="P94" s="155"/>
      <c r="Q94" s="155"/>
      <c r="R94" s="155"/>
      <c r="S94" s="155"/>
      <c r="T94" s="155"/>
      <c r="U94" s="155"/>
      <c r="V94" s="155"/>
      <c r="W94" s="155"/>
      <c r="X94" s="155"/>
      <c r="Y94" s="155"/>
      <c r="Z94" s="155"/>
      <c r="AA94" s="155"/>
      <c r="AB94" s="155"/>
      <c r="AC94" s="58"/>
      <c r="AD94" s="105">
        <f t="shared" ref="AD94" si="262">B94</f>
        <v>0</v>
      </c>
      <c r="AE94" s="19">
        <f t="shared" ref="AE94" si="263">COUNTA(D94:AB94)*$C$3</f>
        <v>0</v>
      </c>
      <c r="AF94" s="43">
        <f t="shared" ref="AF94:AF99" si="264">COUNTA(D94:AB94)</f>
        <v>0</v>
      </c>
      <c r="AG94" s="21">
        <f t="shared" ref="AG94" si="265">COUNTIF(D94:AB94,"W")+SUM(COUNTIF(C94:AB94,"T")*0.5)</f>
        <v>0</v>
      </c>
      <c r="AH94" s="22">
        <f t="shared" ref="AH94" si="266">COUNTIF(D94:AB94,"L")+SUM(COUNTIF(D94:AB94,"T")*0.5)</f>
        <v>0</v>
      </c>
      <c r="AI94" s="44" t="e">
        <f t="shared" ref="AI94" si="267">SUM(AG94/(AG94+AH94))</f>
        <v>#DIV/0!</v>
      </c>
      <c r="AJ94" s="19">
        <f t="shared" ref="AJ94" si="268">SUM(D95:AB95)</f>
        <v>0</v>
      </c>
      <c r="AK94" s="45" t="e">
        <f t="shared" ref="AK94" si="269">AJ94/COUNTA(D95:AB95)</f>
        <v>#DIV/0!</v>
      </c>
      <c r="AL94" s="43" t="e">
        <f t="shared" ref="AL94" si="270">LARGE(D95:AB95,1)</f>
        <v>#NUM!</v>
      </c>
      <c r="AM94" s="46">
        <f>SUM(D96:AB96)</f>
        <v>0</v>
      </c>
      <c r="AN94" s="161"/>
      <c r="AO94" s="29" t="e">
        <f t="shared" ref="AO94" si="271">B96</f>
        <v>#DIV/0!</v>
      </c>
      <c r="AP94" s="47" t="e">
        <f t="shared" ref="AP94" si="272">LARGE(D96:AB96,1)/$C$3</f>
        <v>#NUM!</v>
      </c>
      <c r="AQ94" s="29" t="e">
        <f>AO94-AN94</f>
        <v>#DIV/0!</v>
      </c>
      <c r="AR94" s="29" t="e">
        <f>AP94-AN94</f>
        <v>#NUM!</v>
      </c>
      <c r="AS94" s="59"/>
      <c r="AT94" s="49"/>
    </row>
    <row r="95" spans="1:46" ht="15" customHeight="1" x14ac:dyDescent="0.3">
      <c r="A95" s="55"/>
      <c r="B95" s="154"/>
      <c r="C95" s="18" t="s">
        <v>9</v>
      </c>
      <c r="D95" s="156"/>
      <c r="E95" s="156"/>
      <c r="F95" s="156"/>
      <c r="G95" s="156"/>
      <c r="H95" s="156"/>
      <c r="I95" s="156"/>
      <c r="J95" s="156"/>
      <c r="K95" s="156"/>
      <c r="L95" s="156"/>
      <c r="M95" s="156"/>
      <c r="N95" s="156"/>
      <c r="O95" s="156"/>
      <c r="P95" s="156"/>
      <c r="Q95" s="156"/>
      <c r="R95" s="156"/>
      <c r="S95" s="156"/>
      <c r="T95" s="156"/>
      <c r="U95" s="156"/>
      <c r="V95" s="156"/>
      <c r="W95" s="156"/>
      <c r="X95" s="156"/>
      <c r="Y95" s="156"/>
      <c r="Z95" s="156"/>
      <c r="AA95" s="156"/>
      <c r="AB95" s="156"/>
      <c r="AC95" s="58"/>
      <c r="AD95" s="106"/>
      <c r="AE95" s="19"/>
      <c r="AF95" s="43"/>
      <c r="AG95" s="21"/>
      <c r="AH95" s="22"/>
      <c r="AI95" s="44"/>
      <c r="AJ95" s="19"/>
      <c r="AK95" s="45"/>
      <c r="AL95" s="43"/>
      <c r="AM95" s="46"/>
      <c r="AN95" s="161"/>
      <c r="AO95" s="29"/>
      <c r="AP95" s="47"/>
      <c r="AQ95" s="29"/>
      <c r="AR95" s="29"/>
      <c r="AS95" s="67"/>
      <c r="AT95" s="49"/>
    </row>
    <row r="96" spans="1:46" ht="15.75" customHeight="1" thickBot="1" x14ac:dyDescent="0.35">
      <c r="A96" s="55"/>
      <c r="B96" s="108" t="e">
        <f>SUM(AM94)/(COUNTA(D94:AB94)*$C$3)</f>
        <v>#DIV/0!</v>
      </c>
      <c r="C96" s="35" t="s">
        <v>12</v>
      </c>
      <c r="D96" s="157"/>
      <c r="E96" s="157"/>
      <c r="F96" s="157"/>
      <c r="G96" s="157"/>
      <c r="H96" s="157"/>
      <c r="I96" s="157"/>
      <c r="J96" s="157"/>
      <c r="K96" s="157"/>
      <c r="L96" s="157"/>
      <c r="M96" s="157"/>
      <c r="N96" s="157"/>
      <c r="O96" s="157"/>
      <c r="P96" s="157"/>
      <c r="Q96" s="157"/>
      <c r="R96" s="157"/>
      <c r="S96" s="157"/>
      <c r="T96" s="157"/>
      <c r="U96" s="157"/>
      <c r="V96" s="157"/>
      <c r="W96" s="157"/>
      <c r="X96" s="157"/>
      <c r="Y96" s="157"/>
      <c r="Z96" s="157"/>
      <c r="AA96" s="157"/>
      <c r="AB96" s="157"/>
      <c r="AC96" s="66"/>
      <c r="AD96" s="107"/>
      <c r="AE96" s="19"/>
      <c r="AF96" s="43"/>
      <c r="AG96" s="21"/>
      <c r="AH96" s="22"/>
      <c r="AI96" s="44"/>
      <c r="AJ96" s="19"/>
      <c r="AK96" s="45"/>
      <c r="AL96" s="43"/>
      <c r="AM96" s="46"/>
      <c r="AN96" s="161"/>
      <c r="AO96" s="29"/>
      <c r="AP96" s="47"/>
      <c r="AQ96" s="29"/>
      <c r="AR96" s="29"/>
      <c r="AS96" s="59"/>
      <c r="AT96" s="49"/>
    </row>
    <row r="97" spans="1:46" ht="15" customHeight="1" x14ac:dyDescent="0.3">
      <c r="A97" s="55"/>
      <c r="B97" s="153"/>
      <c r="C97" s="6" t="s">
        <v>19</v>
      </c>
      <c r="D97" s="155"/>
      <c r="E97" s="155"/>
      <c r="F97" s="155"/>
      <c r="G97" s="155"/>
      <c r="H97" s="155"/>
      <c r="I97" s="155"/>
      <c r="J97" s="155"/>
      <c r="K97" s="155"/>
      <c r="L97" s="155"/>
      <c r="M97" s="155"/>
      <c r="N97" s="155"/>
      <c r="O97" s="155"/>
      <c r="P97" s="155"/>
      <c r="Q97" s="155"/>
      <c r="R97" s="155"/>
      <c r="S97" s="155"/>
      <c r="T97" s="155"/>
      <c r="U97" s="155"/>
      <c r="V97" s="155"/>
      <c r="W97" s="155"/>
      <c r="X97" s="155"/>
      <c r="Y97" s="155"/>
      <c r="Z97" s="155"/>
      <c r="AA97" s="155"/>
      <c r="AB97" s="155"/>
      <c r="AC97" s="58"/>
      <c r="AD97" s="105">
        <f t="shared" ref="AD97" si="273">B97</f>
        <v>0</v>
      </c>
      <c r="AE97" s="19">
        <f t="shared" ref="AE97" si="274">COUNTA(D97:AB97)*$C$3</f>
        <v>0</v>
      </c>
      <c r="AF97" s="43">
        <f t="shared" ref="AF97:AF99" si="275">COUNTA(D97:AB97)</f>
        <v>0</v>
      </c>
      <c r="AG97" s="21">
        <f t="shared" ref="AG97" si="276">COUNTIF(D97:AB97,"W")+SUM(COUNTIF(C97:AB97,"T")*0.5)</f>
        <v>0</v>
      </c>
      <c r="AH97" s="22">
        <f t="shared" ref="AH97" si="277">COUNTIF(D97:AB97,"L")+SUM(COUNTIF(D97:AB97,"T")*0.5)</f>
        <v>0</v>
      </c>
      <c r="AI97" s="44" t="e">
        <f t="shared" ref="AI97" si="278">SUM(AG97/(AG97+AH97))</f>
        <v>#DIV/0!</v>
      </c>
      <c r="AJ97" s="19">
        <f t="shared" ref="AJ97" si="279">SUM(D98:AB98)</f>
        <v>0</v>
      </c>
      <c r="AK97" s="45" t="e">
        <f t="shared" ref="AK97" si="280">AJ97/COUNTA(D98:AB98)</f>
        <v>#DIV/0!</v>
      </c>
      <c r="AL97" s="43" t="e">
        <f t="shared" ref="AL97" si="281">LARGE(D98:AB98,1)</f>
        <v>#NUM!</v>
      </c>
      <c r="AM97" s="46">
        <f>SUM(D99:AB99)</f>
        <v>0</v>
      </c>
      <c r="AN97" s="161"/>
      <c r="AO97" s="29" t="e">
        <f t="shared" ref="AO97" si="282">B99</f>
        <v>#DIV/0!</v>
      </c>
      <c r="AP97" s="47" t="e">
        <f t="shared" ref="AP97" si="283">LARGE(D99:AB99,1)/$C$3</f>
        <v>#NUM!</v>
      </c>
      <c r="AQ97" s="29" t="e">
        <f>AO97-AN97</f>
        <v>#DIV/0!</v>
      </c>
      <c r="AR97" s="29" t="e">
        <f>AP97-AN97</f>
        <v>#NUM!</v>
      </c>
      <c r="AS97" s="59"/>
      <c r="AT97" s="49"/>
    </row>
    <row r="98" spans="1:46" ht="15" customHeight="1" x14ac:dyDescent="0.3">
      <c r="A98" s="55"/>
      <c r="B98" s="154"/>
      <c r="C98" s="18" t="s">
        <v>9</v>
      </c>
      <c r="D98" s="156"/>
      <c r="E98" s="156"/>
      <c r="F98" s="156"/>
      <c r="G98" s="156"/>
      <c r="H98" s="156"/>
      <c r="I98" s="156"/>
      <c r="J98" s="156"/>
      <c r="K98" s="156"/>
      <c r="L98" s="156"/>
      <c r="M98" s="156"/>
      <c r="N98" s="156"/>
      <c r="O98" s="156"/>
      <c r="P98" s="156"/>
      <c r="Q98" s="156"/>
      <c r="R98" s="156"/>
      <c r="S98" s="156"/>
      <c r="T98" s="156"/>
      <c r="U98" s="156"/>
      <c r="V98" s="156"/>
      <c r="W98" s="156"/>
      <c r="X98" s="156"/>
      <c r="Y98" s="156"/>
      <c r="Z98" s="156"/>
      <c r="AA98" s="156"/>
      <c r="AB98" s="156"/>
      <c r="AC98" s="58"/>
      <c r="AD98" s="106"/>
      <c r="AE98" s="19"/>
      <c r="AF98" s="43"/>
      <c r="AG98" s="21"/>
      <c r="AH98" s="22"/>
      <c r="AI98" s="44"/>
      <c r="AJ98" s="19"/>
      <c r="AK98" s="45"/>
      <c r="AL98" s="43"/>
      <c r="AM98" s="46"/>
      <c r="AN98" s="161"/>
      <c r="AO98" s="29"/>
      <c r="AP98" s="47"/>
      <c r="AQ98" s="29"/>
      <c r="AR98" s="29"/>
      <c r="AS98" s="59"/>
      <c r="AT98" s="49"/>
    </row>
    <row r="99" spans="1:46" ht="15.75" customHeight="1" thickBot="1" x14ac:dyDescent="0.35">
      <c r="A99" s="55"/>
      <c r="B99" s="108" t="e">
        <f>SUM(AM97)/(COUNTA(D97:AB97)*$C$3)</f>
        <v>#DIV/0!</v>
      </c>
      <c r="C99" s="35" t="s">
        <v>12</v>
      </c>
      <c r="D99" s="157"/>
      <c r="E99" s="157"/>
      <c r="F99" s="157"/>
      <c r="G99" s="157"/>
      <c r="H99" s="157"/>
      <c r="I99" s="157"/>
      <c r="J99" s="157"/>
      <c r="K99" s="157"/>
      <c r="L99" s="157"/>
      <c r="M99" s="157"/>
      <c r="N99" s="157"/>
      <c r="O99" s="157"/>
      <c r="P99" s="157"/>
      <c r="Q99" s="157"/>
      <c r="R99" s="157"/>
      <c r="S99" s="157"/>
      <c r="T99" s="157"/>
      <c r="U99" s="157"/>
      <c r="V99" s="157"/>
      <c r="W99" s="157"/>
      <c r="X99" s="157"/>
      <c r="Y99" s="157"/>
      <c r="Z99" s="157"/>
      <c r="AA99" s="157"/>
      <c r="AB99" s="157"/>
      <c r="AC99" s="66"/>
      <c r="AD99" s="107"/>
      <c r="AE99" s="19"/>
      <c r="AF99" s="43"/>
      <c r="AG99" s="21"/>
      <c r="AH99" s="22"/>
      <c r="AI99" s="44"/>
      <c r="AJ99" s="19"/>
      <c r="AK99" s="45"/>
      <c r="AL99" s="43"/>
      <c r="AM99" s="46"/>
      <c r="AN99" s="161"/>
      <c r="AO99" s="29"/>
      <c r="AP99" s="47"/>
      <c r="AQ99" s="29"/>
      <c r="AR99" s="29"/>
      <c r="AS99" s="59"/>
      <c r="AT99" s="49"/>
    </row>
    <row r="100" spans="1:46" x14ac:dyDescent="0.3">
      <c r="A100" s="55"/>
      <c r="B100" s="55"/>
      <c r="C100" s="55"/>
      <c r="D100" s="55"/>
      <c r="E100" s="55"/>
      <c r="F100" s="55"/>
      <c r="G100" s="55"/>
      <c r="H100" s="55"/>
      <c r="I100" s="55"/>
      <c r="J100" s="55"/>
      <c r="K100" s="55"/>
      <c r="L100" s="55"/>
      <c r="M100" s="55"/>
      <c r="N100" s="55"/>
      <c r="O100" s="55"/>
      <c r="P100" s="55"/>
      <c r="Q100" s="55"/>
      <c r="R100" s="55"/>
      <c r="S100" s="55"/>
      <c r="T100" s="55"/>
      <c r="U100" s="55"/>
      <c r="V100" s="55"/>
      <c r="W100" s="55"/>
      <c r="X100" s="55"/>
      <c r="Y100" s="55"/>
      <c r="Z100" s="55"/>
      <c r="AA100" s="55"/>
      <c r="AB100" s="55"/>
      <c r="AC100" s="55"/>
      <c r="AD100" s="55"/>
      <c r="AE100" s="55"/>
      <c r="AF100" s="55"/>
      <c r="AG100" s="55"/>
      <c r="AH100" s="55"/>
      <c r="AI100" s="55"/>
      <c r="AJ100" s="55"/>
      <c r="AK100" s="55"/>
      <c r="AL100" s="55"/>
      <c r="AM100" s="55"/>
      <c r="AN100" s="55"/>
      <c r="AO100" s="55"/>
      <c r="AP100" s="55"/>
      <c r="AQ100" s="55"/>
      <c r="AR100" s="55"/>
      <c r="AS100" s="55"/>
    </row>
    <row r="123" spans="44:45" x14ac:dyDescent="0.3">
      <c r="AR123" s="51"/>
      <c r="AS123" s="51"/>
    </row>
    <row r="127" spans="44:45" x14ac:dyDescent="0.3">
      <c r="AR127" s="51"/>
      <c r="AS127" s="51"/>
    </row>
    <row r="130" spans="44:47" x14ac:dyDescent="0.3">
      <c r="AR130" s="51"/>
      <c r="AS130" s="51"/>
      <c r="AU130" s="51"/>
    </row>
    <row r="133" spans="44:47" x14ac:dyDescent="0.3">
      <c r="AR133" s="51"/>
      <c r="AS133" s="51"/>
      <c r="AU133" s="51"/>
    </row>
    <row r="135" spans="44:47" x14ac:dyDescent="0.3">
      <c r="AU135" s="51"/>
    </row>
    <row r="137" spans="44:47" x14ac:dyDescent="0.3">
      <c r="AR137" s="51"/>
      <c r="AS137" s="51"/>
      <c r="AU137" s="51"/>
    </row>
    <row r="140" spans="44:47" x14ac:dyDescent="0.3">
      <c r="AR140" s="51"/>
      <c r="AS140" s="51"/>
    </row>
    <row r="141" spans="44:47" x14ac:dyDescent="0.3">
      <c r="AU141" s="51"/>
    </row>
    <row r="142" spans="44:47" x14ac:dyDescent="0.3">
      <c r="AR142" s="51"/>
      <c r="AS142" s="51"/>
      <c r="AU142" s="51"/>
    </row>
    <row r="144" spans="44:47" x14ac:dyDescent="0.3">
      <c r="AR144" s="51"/>
      <c r="AS144" s="51"/>
      <c r="AU144" s="51"/>
    </row>
    <row r="145" spans="44:53" x14ac:dyDescent="0.3">
      <c r="AU145" s="51"/>
    </row>
    <row r="146" spans="44:53" x14ac:dyDescent="0.3">
      <c r="AR146" s="51"/>
      <c r="AS146" s="51"/>
      <c r="AU146" s="51"/>
    </row>
    <row r="148" spans="44:53" x14ac:dyDescent="0.3">
      <c r="AR148" s="51"/>
      <c r="AS148" s="51"/>
    </row>
    <row r="150" spans="44:53" x14ac:dyDescent="0.3">
      <c r="AR150" s="51"/>
      <c r="AS150" s="51"/>
      <c r="AU150" s="51"/>
    </row>
    <row r="152" spans="44:53" x14ac:dyDescent="0.3">
      <c r="AR152" s="51"/>
      <c r="AS152" s="51"/>
      <c r="AU152" s="51"/>
    </row>
    <row r="153" spans="44:53" x14ac:dyDescent="0.3">
      <c r="AU153" s="51"/>
      <c r="BA153" s="52"/>
    </row>
    <row r="154" spans="44:53" x14ac:dyDescent="0.3">
      <c r="AR154" s="51"/>
      <c r="AS154" s="51"/>
      <c r="BA154" s="52"/>
    </row>
    <row r="155" spans="44:53" x14ac:dyDescent="0.3">
      <c r="AU155" s="51"/>
      <c r="BA155" s="52"/>
    </row>
    <row r="156" spans="44:53" x14ac:dyDescent="0.3">
      <c r="AU156" s="51"/>
      <c r="BA156" s="52"/>
    </row>
    <row r="159" spans="44:53" x14ac:dyDescent="0.3">
      <c r="AU159" s="51"/>
    </row>
    <row r="160" spans="44:53" x14ac:dyDescent="0.3">
      <c r="AZ160" s="53"/>
      <c r="BA160" s="53"/>
    </row>
    <row r="162" spans="5:48" x14ac:dyDescent="0.3">
      <c r="AU162" s="49"/>
      <c r="AV162" s="49"/>
    </row>
    <row r="163" spans="5:48" x14ac:dyDescent="0.3">
      <c r="AU163" s="49"/>
    </row>
    <row r="164" spans="5:48" x14ac:dyDescent="0.3">
      <c r="AU164" s="49"/>
    </row>
    <row r="165" spans="5:48" x14ac:dyDescent="0.3">
      <c r="AU165" s="49"/>
    </row>
    <row r="166" spans="5:48" x14ac:dyDescent="0.3">
      <c r="AU166" s="49"/>
    </row>
    <row r="167" spans="5:48" x14ac:dyDescent="0.3">
      <c r="AU167" s="49"/>
    </row>
    <row r="168" spans="5:48" x14ac:dyDescent="0.3">
      <c r="AU168" s="49"/>
    </row>
    <row r="169" spans="5:48" x14ac:dyDescent="0.3">
      <c r="AU169" s="54"/>
    </row>
    <row r="170" spans="5:48" x14ac:dyDescent="0.3">
      <c r="AU170" s="49"/>
    </row>
    <row r="172" spans="5:48" x14ac:dyDescent="0.3">
      <c r="E172" s="49"/>
    </row>
    <row r="173" spans="5:48" x14ac:dyDescent="0.3">
      <c r="E173" s="49"/>
    </row>
    <row r="174" spans="5:48" x14ac:dyDescent="0.3">
      <c r="E174" s="49"/>
    </row>
  </sheetData>
  <sheetProtection algorithmName="SHA-512" hashValue="WVgurgjNWHqDgZM3ewhEBBcywuI7+vGPL8IaO6W0bgTg/mg1Ylp1tdmBxfTp4PgzOvDYRDTME75v1pkK2HtE0g==" saltValue="pvcPCPIKRzeHAj5QHSkFMA==" spinCount="100000" sheet="1" objects="1" scenarios="1" selectLockedCells="1"/>
  <mergeCells count="515">
    <mergeCell ref="AN97:AN99"/>
    <mergeCell ref="AO97:AO99"/>
    <mergeCell ref="AP97:AP99"/>
    <mergeCell ref="AQ97:AQ99"/>
    <mergeCell ref="AR97:AR99"/>
    <mergeCell ref="AH97:AH99"/>
    <mergeCell ref="AI97:AI99"/>
    <mergeCell ref="AJ97:AJ99"/>
    <mergeCell ref="AK97:AK99"/>
    <mergeCell ref="AL97:AL99"/>
    <mergeCell ref="AM97:AM99"/>
    <mergeCell ref="AN94:AN96"/>
    <mergeCell ref="AO94:AO96"/>
    <mergeCell ref="AP94:AP96"/>
    <mergeCell ref="AQ94:AQ96"/>
    <mergeCell ref="AR94:AR96"/>
    <mergeCell ref="B97:B98"/>
    <mergeCell ref="AD97:AD99"/>
    <mergeCell ref="AE97:AE99"/>
    <mergeCell ref="AF97:AF99"/>
    <mergeCell ref="AG97:AG99"/>
    <mergeCell ref="AH94:AH96"/>
    <mergeCell ref="AI94:AI96"/>
    <mergeCell ref="AJ94:AJ96"/>
    <mergeCell ref="AK94:AK96"/>
    <mergeCell ref="AL94:AL96"/>
    <mergeCell ref="AM94:AM96"/>
    <mergeCell ref="AN91:AN93"/>
    <mergeCell ref="AO91:AO93"/>
    <mergeCell ref="AP91:AP93"/>
    <mergeCell ref="AQ91:AQ93"/>
    <mergeCell ref="AR91:AR93"/>
    <mergeCell ref="B94:B95"/>
    <mergeCell ref="AD94:AD96"/>
    <mergeCell ref="AE94:AE96"/>
    <mergeCell ref="AF94:AF96"/>
    <mergeCell ref="AG94:AG96"/>
    <mergeCell ref="AH91:AH93"/>
    <mergeCell ref="AI91:AI93"/>
    <mergeCell ref="AJ91:AJ93"/>
    <mergeCell ref="AK91:AK93"/>
    <mergeCell ref="AL91:AL93"/>
    <mergeCell ref="AM91:AM93"/>
    <mergeCell ref="AN88:AN90"/>
    <mergeCell ref="AO88:AO90"/>
    <mergeCell ref="AP88:AP90"/>
    <mergeCell ref="AQ88:AQ90"/>
    <mergeCell ref="AR88:AR90"/>
    <mergeCell ref="B91:B92"/>
    <mergeCell ref="AD91:AD93"/>
    <mergeCell ref="AE91:AE93"/>
    <mergeCell ref="AF91:AF93"/>
    <mergeCell ref="AG91:AG93"/>
    <mergeCell ref="AH88:AH90"/>
    <mergeCell ref="AI88:AI90"/>
    <mergeCell ref="AJ88:AJ90"/>
    <mergeCell ref="AK88:AK90"/>
    <mergeCell ref="AL88:AL90"/>
    <mergeCell ref="AM88:AM90"/>
    <mergeCell ref="AN85:AN87"/>
    <mergeCell ref="AO85:AO87"/>
    <mergeCell ref="AP85:AP87"/>
    <mergeCell ref="AQ85:AQ87"/>
    <mergeCell ref="AR85:AR87"/>
    <mergeCell ref="B88:B89"/>
    <mergeCell ref="AD88:AD90"/>
    <mergeCell ref="AE88:AE90"/>
    <mergeCell ref="AF88:AF90"/>
    <mergeCell ref="AG88:AG90"/>
    <mergeCell ref="AH85:AH87"/>
    <mergeCell ref="AI85:AI87"/>
    <mergeCell ref="AJ85:AJ87"/>
    <mergeCell ref="AK85:AK87"/>
    <mergeCell ref="AL85:AL87"/>
    <mergeCell ref="AM85:AM87"/>
    <mergeCell ref="AN82:AN84"/>
    <mergeCell ref="AO82:AO84"/>
    <mergeCell ref="AP82:AP84"/>
    <mergeCell ref="AQ82:AQ84"/>
    <mergeCell ref="AR82:AR84"/>
    <mergeCell ref="B85:B86"/>
    <mergeCell ref="AD85:AD87"/>
    <mergeCell ref="AE85:AE87"/>
    <mergeCell ref="AF85:AF87"/>
    <mergeCell ref="AG85:AG87"/>
    <mergeCell ref="AH82:AH84"/>
    <mergeCell ref="AI82:AI84"/>
    <mergeCell ref="AJ82:AJ84"/>
    <mergeCell ref="AK82:AK84"/>
    <mergeCell ref="AL82:AL84"/>
    <mergeCell ref="AM82:AM84"/>
    <mergeCell ref="AN79:AN81"/>
    <mergeCell ref="AO79:AO81"/>
    <mergeCell ref="AP79:AP81"/>
    <mergeCell ref="AQ79:AQ81"/>
    <mergeCell ref="AR79:AR81"/>
    <mergeCell ref="B82:B83"/>
    <mergeCell ref="AD82:AD84"/>
    <mergeCell ref="AE82:AE84"/>
    <mergeCell ref="AF82:AF84"/>
    <mergeCell ref="AG82:AG84"/>
    <mergeCell ref="AH79:AH81"/>
    <mergeCell ref="AI79:AI81"/>
    <mergeCell ref="AJ79:AJ81"/>
    <mergeCell ref="AK79:AK81"/>
    <mergeCell ref="AL79:AL81"/>
    <mergeCell ref="AM79:AM81"/>
    <mergeCell ref="AN76:AN78"/>
    <mergeCell ref="AO76:AO78"/>
    <mergeCell ref="AP76:AP78"/>
    <mergeCell ref="AQ76:AQ78"/>
    <mergeCell ref="AR76:AR78"/>
    <mergeCell ref="B79:B80"/>
    <mergeCell ref="AD79:AD81"/>
    <mergeCell ref="AE79:AE81"/>
    <mergeCell ref="AF79:AF81"/>
    <mergeCell ref="AG79:AG81"/>
    <mergeCell ref="AH76:AH78"/>
    <mergeCell ref="AI76:AI78"/>
    <mergeCell ref="AJ76:AJ78"/>
    <mergeCell ref="AK76:AK78"/>
    <mergeCell ref="AL76:AL78"/>
    <mergeCell ref="AM76:AM78"/>
    <mergeCell ref="AN73:AN75"/>
    <mergeCell ref="AO73:AO75"/>
    <mergeCell ref="AP73:AP75"/>
    <mergeCell ref="AQ73:AQ75"/>
    <mergeCell ref="AR73:AR75"/>
    <mergeCell ref="B76:B77"/>
    <mergeCell ref="AD76:AD78"/>
    <mergeCell ref="AE76:AE78"/>
    <mergeCell ref="AF76:AF78"/>
    <mergeCell ref="AG76:AG78"/>
    <mergeCell ref="AH73:AH75"/>
    <mergeCell ref="AI73:AI75"/>
    <mergeCell ref="AJ73:AJ75"/>
    <mergeCell ref="AK73:AK75"/>
    <mergeCell ref="AL73:AL75"/>
    <mergeCell ref="AM73:AM75"/>
    <mergeCell ref="AN70:AN72"/>
    <mergeCell ref="AO70:AO72"/>
    <mergeCell ref="AP70:AP72"/>
    <mergeCell ref="AQ70:AQ72"/>
    <mergeCell ref="AR70:AR72"/>
    <mergeCell ref="B73:B74"/>
    <mergeCell ref="AD73:AD75"/>
    <mergeCell ref="AE73:AE75"/>
    <mergeCell ref="AF73:AF75"/>
    <mergeCell ref="AG73:AG75"/>
    <mergeCell ref="AH70:AH72"/>
    <mergeCell ref="AI70:AI72"/>
    <mergeCell ref="AJ70:AJ72"/>
    <mergeCell ref="AK70:AK72"/>
    <mergeCell ref="AL70:AL72"/>
    <mergeCell ref="AM70:AM72"/>
    <mergeCell ref="AN67:AN69"/>
    <mergeCell ref="AO67:AO69"/>
    <mergeCell ref="AP67:AP69"/>
    <mergeCell ref="AQ67:AQ69"/>
    <mergeCell ref="AR67:AR69"/>
    <mergeCell ref="B70:B71"/>
    <mergeCell ref="AD70:AD72"/>
    <mergeCell ref="AE70:AE72"/>
    <mergeCell ref="AF70:AF72"/>
    <mergeCell ref="AG70:AG72"/>
    <mergeCell ref="AH67:AH69"/>
    <mergeCell ref="AI67:AI69"/>
    <mergeCell ref="AJ67:AJ69"/>
    <mergeCell ref="AK67:AK69"/>
    <mergeCell ref="AL67:AL69"/>
    <mergeCell ref="AM67:AM69"/>
    <mergeCell ref="AN64:AN66"/>
    <mergeCell ref="AO64:AO66"/>
    <mergeCell ref="AP64:AP66"/>
    <mergeCell ref="AQ64:AQ66"/>
    <mergeCell ref="AR64:AR66"/>
    <mergeCell ref="B67:B68"/>
    <mergeCell ref="AD67:AD69"/>
    <mergeCell ref="AE67:AE69"/>
    <mergeCell ref="AF67:AF69"/>
    <mergeCell ref="AG67:AG69"/>
    <mergeCell ref="AH64:AH66"/>
    <mergeCell ref="AI64:AI66"/>
    <mergeCell ref="AJ64:AJ66"/>
    <mergeCell ref="AK64:AK66"/>
    <mergeCell ref="AL64:AL66"/>
    <mergeCell ref="AM64:AM66"/>
    <mergeCell ref="AN61:AN63"/>
    <mergeCell ref="AO61:AO63"/>
    <mergeCell ref="AP61:AP63"/>
    <mergeCell ref="AQ61:AQ63"/>
    <mergeCell ref="AR61:AR63"/>
    <mergeCell ref="B64:B65"/>
    <mergeCell ref="AD64:AD66"/>
    <mergeCell ref="AE64:AE66"/>
    <mergeCell ref="AF64:AF66"/>
    <mergeCell ref="AG64:AG66"/>
    <mergeCell ref="AH61:AH63"/>
    <mergeCell ref="AI61:AI63"/>
    <mergeCell ref="AJ61:AJ63"/>
    <mergeCell ref="AK61:AK63"/>
    <mergeCell ref="AL61:AL63"/>
    <mergeCell ref="AM61:AM63"/>
    <mergeCell ref="AN58:AN60"/>
    <mergeCell ref="AO58:AO60"/>
    <mergeCell ref="AP58:AP60"/>
    <mergeCell ref="AQ58:AQ60"/>
    <mergeCell ref="AR58:AR60"/>
    <mergeCell ref="B61:B62"/>
    <mergeCell ref="AD61:AD63"/>
    <mergeCell ref="AE61:AE63"/>
    <mergeCell ref="AF61:AF63"/>
    <mergeCell ref="AG61:AG63"/>
    <mergeCell ref="AH58:AH60"/>
    <mergeCell ref="AI58:AI60"/>
    <mergeCell ref="AJ58:AJ60"/>
    <mergeCell ref="AK58:AK60"/>
    <mergeCell ref="AL58:AL60"/>
    <mergeCell ref="AM58:AM60"/>
    <mergeCell ref="AN55:AN57"/>
    <mergeCell ref="AO55:AO57"/>
    <mergeCell ref="AP55:AP57"/>
    <mergeCell ref="AQ55:AQ57"/>
    <mergeCell ref="AR55:AR57"/>
    <mergeCell ref="B58:B59"/>
    <mergeCell ref="AD58:AD60"/>
    <mergeCell ref="AE58:AE60"/>
    <mergeCell ref="AF58:AF60"/>
    <mergeCell ref="AG58:AG60"/>
    <mergeCell ref="AH55:AH57"/>
    <mergeCell ref="AI55:AI57"/>
    <mergeCell ref="AJ55:AJ57"/>
    <mergeCell ref="AK55:AK57"/>
    <mergeCell ref="AL55:AL57"/>
    <mergeCell ref="AM55:AM57"/>
    <mergeCell ref="AN52:AN54"/>
    <mergeCell ref="AO52:AO54"/>
    <mergeCell ref="AP52:AP54"/>
    <mergeCell ref="AQ52:AQ54"/>
    <mergeCell ref="AR52:AR54"/>
    <mergeCell ref="B55:B56"/>
    <mergeCell ref="AD55:AD57"/>
    <mergeCell ref="AE55:AE57"/>
    <mergeCell ref="AF55:AF57"/>
    <mergeCell ref="AG55:AG57"/>
    <mergeCell ref="AH52:AH54"/>
    <mergeCell ref="AI52:AI54"/>
    <mergeCell ref="AJ52:AJ54"/>
    <mergeCell ref="AK52:AK54"/>
    <mergeCell ref="AL52:AL54"/>
    <mergeCell ref="AM52:AM54"/>
    <mergeCell ref="D2:AB2"/>
    <mergeCell ref="B52:B53"/>
    <mergeCell ref="AD52:AD54"/>
    <mergeCell ref="AE52:AE54"/>
    <mergeCell ref="AF52:AF54"/>
    <mergeCell ref="AG52:AG54"/>
    <mergeCell ref="AP49:AP51"/>
    <mergeCell ref="AQ49:AQ51"/>
    <mergeCell ref="AR49:AR51"/>
    <mergeCell ref="AT2:AZ2"/>
    <mergeCell ref="AJ49:AJ51"/>
    <mergeCell ref="AK49:AK51"/>
    <mergeCell ref="AL49:AL51"/>
    <mergeCell ref="AM49:AM51"/>
    <mergeCell ref="AN49:AN51"/>
    <mergeCell ref="AO49:AO51"/>
    <mergeCell ref="AP46:AP48"/>
    <mergeCell ref="AQ46:AQ48"/>
    <mergeCell ref="AR46:AR48"/>
    <mergeCell ref="B49:B50"/>
    <mergeCell ref="AD49:AD51"/>
    <mergeCell ref="AE49:AE51"/>
    <mergeCell ref="AF49:AF51"/>
    <mergeCell ref="AG49:AG51"/>
    <mergeCell ref="AH49:AH51"/>
    <mergeCell ref="AI49:AI51"/>
    <mergeCell ref="AJ46:AJ48"/>
    <mergeCell ref="AK46:AK48"/>
    <mergeCell ref="AL46:AL48"/>
    <mergeCell ref="AM46:AM48"/>
    <mergeCell ref="AN46:AN48"/>
    <mergeCell ref="AO46:AO48"/>
    <mergeCell ref="AP43:AP45"/>
    <mergeCell ref="AQ43:AQ45"/>
    <mergeCell ref="AR43:AR45"/>
    <mergeCell ref="B46:B47"/>
    <mergeCell ref="AD46:AD48"/>
    <mergeCell ref="AE46:AE48"/>
    <mergeCell ref="AF46:AF48"/>
    <mergeCell ref="AG46:AG48"/>
    <mergeCell ref="AH46:AH48"/>
    <mergeCell ref="AI46:AI48"/>
    <mergeCell ref="AJ43:AJ45"/>
    <mergeCell ref="AK43:AK45"/>
    <mergeCell ref="AL43:AL45"/>
    <mergeCell ref="AM43:AM45"/>
    <mergeCell ref="AN43:AN45"/>
    <mergeCell ref="AO43:AO45"/>
    <mergeCell ref="AP40:AP42"/>
    <mergeCell ref="AQ40:AQ42"/>
    <mergeCell ref="AR40:AR42"/>
    <mergeCell ref="B43:B44"/>
    <mergeCell ref="AD43:AD45"/>
    <mergeCell ref="AE43:AE45"/>
    <mergeCell ref="AF43:AF45"/>
    <mergeCell ref="AG43:AG45"/>
    <mergeCell ref="AH43:AH45"/>
    <mergeCell ref="AI43:AI45"/>
    <mergeCell ref="AJ40:AJ42"/>
    <mergeCell ref="AK40:AK42"/>
    <mergeCell ref="AL40:AL42"/>
    <mergeCell ref="AM40:AM42"/>
    <mergeCell ref="AN40:AN42"/>
    <mergeCell ref="AO40:AO42"/>
    <mergeCell ref="AP37:AP39"/>
    <mergeCell ref="AQ37:AQ39"/>
    <mergeCell ref="AR37:AR39"/>
    <mergeCell ref="B40:B41"/>
    <mergeCell ref="AD40:AD42"/>
    <mergeCell ref="AE40:AE42"/>
    <mergeCell ref="AF40:AF42"/>
    <mergeCell ref="AG40:AG42"/>
    <mergeCell ref="AH40:AH42"/>
    <mergeCell ref="AI40:AI42"/>
    <mergeCell ref="AJ37:AJ39"/>
    <mergeCell ref="AK37:AK39"/>
    <mergeCell ref="AL37:AL39"/>
    <mergeCell ref="AM37:AM39"/>
    <mergeCell ref="AN37:AN39"/>
    <mergeCell ref="AO37:AO39"/>
    <mergeCell ref="AP34:AP36"/>
    <mergeCell ref="AQ34:AQ36"/>
    <mergeCell ref="AR34:AR36"/>
    <mergeCell ref="B37:B38"/>
    <mergeCell ref="AD37:AD39"/>
    <mergeCell ref="AE37:AE39"/>
    <mergeCell ref="AF37:AF39"/>
    <mergeCell ref="AG37:AG39"/>
    <mergeCell ref="AH37:AH39"/>
    <mergeCell ref="AI37:AI39"/>
    <mergeCell ref="AJ34:AJ36"/>
    <mergeCell ref="AK34:AK36"/>
    <mergeCell ref="AL34:AL36"/>
    <mergeCell ref="AM34:AM36"/>
    <mergeCell ref="AN34:AN36"/>
    <mergeCell ref="AO34:AO36"/>
    <mergeCell ref="AP31:AP33"/>
    <mergeCell ref="AQ31:AQ33"/>
    <mergeCell ref="AR31:AR33"/>
    <mergeCell ref="B34:B35"/>
    <mergeCell ref="AD34:AD36"/>
    <mergeCell ref="AE34:AE36"/>
    <mergeCell ref="AF34:AF36"/>
    <mergeCell ref="AG34:AG36"/>
    <mergeCell ref="AH34:AH36"/>
    <mergeCell ref="AI34:AI36"/>
    <mergeCell ref="AJ31:AJ33"/>
    <mergeCell ref="AK31:AK33"/>
    <mergeCell ref="AL31:AL33"/>
    <mergeCell ref="AM31:AM33"/>
    <mergeCell ref="AN31:AN33"/>
    <mergeCell ref="AO31:AO33"/>
    <mergeCell ref="AP28:AP30"/>
    <mergeCell ref="AQ28:AQ30"/>
    <mergeCell ref="AR28:AR30"/>
    <mergeCell ref="B31:B32"/>
    <mergeCell ref="AD31:AD33"/>
    <mergeCell ref="AE31:AE33"/>
    <mergeCell ref="AF31:AF33"/>
    <mergeCell ref="AG31:AG33"/>
    <mergeCell ref="AH31:AH33"/>
    <mergeCell ref="AI31:AI33"/>
    <mergeCell ref="AJ28:AJ30"/>
    <mergeCell ref="AK28:AK30"/>
    <mergeCell ref="AL28:AL30"/>
    <mergeCell ref="AM28:AM30"/>
    <mergeCell ref="AN28:AN30"/>
    <mergeCell ref="AO28:AO30"/>
    <mergeCell ref="AP25:AP27"/>
    <mergeCell ref="AQ25:AQ27"/>
    <mergeCell ref="AR25:AR27"/>
    <mergeCell ref="B28:B29"/>
    <mergeCell ref="AD28:AD30"/>
    <mergeCell ref="AE28:AE30"/>
    <mergeCell ref="AF28:AF30"/>
    <mergeCell ref="AG28:AG30"/>
    <mergeCell ref="AH28:AH30"/>
    <mergeCell ref="AI28:AI30"/>
    <mergeCell ref="AJ25:AJ27"/>
    <mergeCell ref="AK25:AK27"/>
    <mergeCell ref="AL25:AL27"/>
    <mergeCell ref="AM25:AM27"/>
    <mergeCell ref="AN25:AN27"/>
    <mergeCell ref="AO25:AO27"/>
    <mergeCell ref="AP22:AP24"/>
    <mergeCell ref="AQ22:AQ24"/>
    <mergeCell ref="AR22:AR24"/>
    <mergeCell ref="B25:B26"/>
    <mergeCell ref="AD25:AD27"/>
    <mergeCell ref="AE25:AE27"/>
    <mergeCell ref="AF25:AF27"/>
    <mergeCell ref="AG25:AG27"/>
    <mergeCell ref="AH25:AH27"/>
    <mergeCell ref="AI25:AI27"/>
    <mergeCell ref="AJ22:AJ24"/>
    <mergeCell ref="AK22:AK24"/>
    <mergeCell ref="AL22:AL24"/>
    <mergeCell ref="AM22:AM24"/>
    <mergeCell ref="AN22:AN24"/>
    <mergeCell ref="AO22:AO24"/>
    <mergeCell ref="AP19:AP21"/>
    <mergeCell ref="AQ19:AQ21"/>
    <mergeCell ref="AR19:AR21"/>
    <mergeCell ref="B22:B23"/>
    <mergeCell ref="AD22:AD24"/>
    <mergeCell ref="AE22:AE24"/>
    <mergeCell ref="AF22:AF24"/>
    <mergeCell ref="AG22:AG24"/>
    <mergeCell ref="AH22:AH24"/>
    <mergeCell ref="AI22:AI24"/>
    <mergeCell ref="AJ19:AJ21"/>
    <mergeCell ref="AK19:AK21"/>
    <mergeCell ref="AL19:AL21"/>
    <mergeCell ref="AM19:AM21"/>
    <mergeCell ref="AN19:AN21"/>
    <mergeCell ref="AO19:AO21"/>
    <mergeCell ref="AP16:AP18"/>
    <mergeCell ref="AQ16:AQ18"/>
    <mergeCell ref="AR16:AR18"/>
    <mergeCell ref="B19:B20"/>
    <mergeCell ref="AD19:AD21"/>
    <mergeCell ref="AE19:AE21"/>
    <mergeCell ref="AF19:AF21"/>
    <mergeCell ref="AG19:AG21"/>
    <mergeCell ref="AH19:AH21"/>
    <mergeCell ref="AI19:AI21"/>
    <mergeCell ref="AJ16:AJ18"/>
    <mergeCell ref="AK16:AK18"/>
    <mergeCell ref="AL16:AL18"/>
    <mergeCell ref="AM16:AM18"/>
    <mergeCell ref="AN16:AN18"/>
    <mergeCell ref="AO16:AO18"/>
    <mergeCell ref="AP13:AP15"/>
    <mergeCell ref="AQ13:AQ15"/>
    <mergeCell ref="AR13:AR15"/>
    <mergeCell ref="B16:B17"/>
    <mergeCell ref="AD16:AD18"/>
    <mergeCell ref="AE16:AE18"/>
    <mergeCell ref="AF16:AF18"/>
    <mergeCell ref="AG16:AG18"/>
    <mergeCell ref="AH16:AH18"/>
    <mergeCell ref="AI16:AI18"/>
    <mergeCell ref="AJ13:AJ15"/>
    <mergeCell ref="AK13:AK15"/>
    <mergeCell ref="AL13:AL15"/>
    <mergeCell ref="AM13:AM15"/>
    <mergeCell ref="AN13:AN15"/>
    <mergeCell ref="AO13:AO15"/>
    <mergeCell ref="AP10:AP12"/>
    <mergeCell ref="AQ10:AQ12"/>
    <mergeCell ref="AR10:AR12"/>
    <mergeCell ref="B13:B14"/>
    <mergeCell ref="AD13:AD15"/>
    <mergeCell ref="AE13:AE15"/>
    <mergeCell ref="AF13:AF15"/>
    <mergeCell ref="AG13:AG15"/>
    <mergeCell ref="AH13:AH15"/>
    <mergeCell ref="AI13:AI15"/>
    <mergeCell ref="AJ10:AJ12"/>
    <mergeCell ref="AK10:AK12"/>
    <mergeCell ref="AL10:AL12"/>
    <mergeCell ref="AM10:AM12"/>
    <mergeCell ref="AN10:AN12"/>
    <mergeCell ref="AO10:AO12"/>
    <mergeCell ref="AP7:AP9"/>
    <mergeCell ref="AQ7:AQ9"/>
    <mergeCell ref="AR7:AR9"/>
    <mergeCell ref="B10:B11"/>
    <mergeCell ref="AD10:AD12"/>
    <mergeCell ref="AE10:AE12"/>
    <mergeCell ref="AF10:AF12"/>
    <mergeCell ref="AG10:AG12"/>
    <mergeCell ref="AH10:AH12"/>
    <mergeCell ref="AI10:AI12"/>
    <mergeCell ref="AJ7:AJ9"/>
    <mergeCell ref="AK7:AK9"/>
    <mergeCell ref="AL7:AL9"/>
    <mergeCell ref="AM7:AM9"/>
    <mergeCell ref="AN7:AN9"/>
    <mergeCell ref="AO7:AO9"/>
    <mergeCell ref="AP4:AP6"/>
    <mergeCell ref="AQ4:AQ6"/>
    <mergeCell ref="AR4:AR6"/>
    <mergeCell ref="B7:B8"/>
    <mergeCell ref="AD7:AD9"/>
    <mergeCell ref="AE7:AE9"/>
    <mergeCell ref="AF7:AF9"/>
    <mergeCell ref="AG7:AG9"/>
    <mergeCell ref="AH7:AH9"/>
    <mergeCell ref="AI7:AI9"/>
    <mergeCell ref="AJ4:AJ6"/>
    <mergeCell ref="AK4:AK6"/>
    <mergeCell ref="AL4:AL6"/>
    <mergeCell ref="AM4:AM6"/>
    <mergeCell ref="AN4:AN6"/>
    <mergeCell ref="AO4:AO6"/>
    <mergeCell ref="AD2:AR2"/>
    <mergeCell ref="B4:B5"/>
    <mergeCell ref="AD4:AD6"/>
    <mergeCell ref="AE4:AE6"/>
    <mergeCell ref="AF4:AF6"/>
    <mergeCell ref="AG4:AG6"/>
    <mergeCell ref="AH4:AH6"/>
    <mergeCell ref="AI4:AI6"/>
  </mergeCells>
  <conditionalFormatting sqref="E4:AB4">
    <cfRule type="containsText" dxfId="730" priority="290" operator="containsText" text="T">
      <formula>NOT(ISERROR(SEARCH("T",E4)))</formula>
    </cfRule>
    <cfRule type="containsText" dxfId="729" priority="291" operator="containsText" text="L">
      <formula>NOT(ISERROR(SEARCH("L",E4)))</formula>
    </cfRule>
    <cfRule type="containsText" dxfId="728" priority="292" operator="containsText" text="W">
      <formula>NOT(ISERROR(SEARCH("W",E4)))</formula>
    </cfRule>
  </conditionalFormatting>
  <conditionalFormatting sqref="E49:AB49">
    <cfRule type="containsText" dxfId="727" priority="245" operator="containsText" text="T">
      <formula>NOT(ISERROR(SEARCH("T",E49)))</formula>
    </cfRule>
    <cfRule type="containsText" dxfId="726" priority="246" operator="containsText" text="L">
      <formula>NOT(ISERROR(SEARCH("L",E49)))</formula>
    </cfRule>
    <cfRule type="containsText" dxfId="725" priority="247" operator="containsText" text="W">
      <formula>NOT(ISERROR(SEARCH("W",E49)))</formula>
    </cfRule>
  </conditionalFormatting>
  <conditionalFormatting sqref="E7:AB7">
    <cfRule type="containsText" dxfId="724" priority="287" operator="containsText" text="T">
      <formula>NOT(ISERROR(SEARCH("T",E7)))</formula>
    </cfRule>
    <cfRule type="containsText" dxfId="723" priority="288" operator="containsText" text="L">
      <formula>NOT(ISERROR(SEARCH("L",E7)))</formula>
    </cfRule>
    <cfRule type="containsText" dxfId="722" priority="289" operator="containsText" text="W">
      <formula>NOT(ISERROR(SEARCH("W",E7)))</formula>
    </cfRule>
  </conditionalFormatting>
  <conditionalFormatting sqref="E10:AB10">
    <cfRule type="containsText" dxfId="721" priority="284" operator="containsText" text="T">
      <formula>NOT(ISERROR(SEARCH("T",E10)))</formula>
    </cfRule>
    <cfRule type="containsText" dxfId="720" priority="285" operator="containsText" text="L">
      <formula>NOT(ISERROR(SEARCH("L",E10)))</formula>
    </cfRule>
    <cfRule type="containsText" dxfId="719" priority="286" operator="containsText" text="W">
      <formula>NOT(ISERROR(SEARCH("W",E10)))</formula>
    </cfRule>
  </conditionalFormatting>
  <conditionalFormatting sqref="E16:AB16">
    <cfRule type="containsText" dxfId="718" priority="281" operator="containsText" text="T">
      <formula>NOT(ISERROR(SEARCH("T",E16)))</formula>
    </cfRule>
    <cfRule type="containsText" dxfId="717" priority="282" operator="containsText" text="L">
      <formula>NOT(ISERROR(SEARCH("L",E16)))</formula>
    </cfRule>
    <cfRule type="containsText" dxfId="716" priority="283" operator="containsText" text="W">
      <formula>NOT(ISERROR(SEARCH("W",E16)))</formula>
    </cfRule>
  </conditionalFormatting>
  <conditionalFormatting sqref="E13:AB13">
    <cfRule type="containsText" dxfId="715" priority="278" operator="containsText" text="T">
      <formula>NOT(ISERROR(SEARCH("T",E13)))</formula>
    </cfRule>
    <cfRule type="containsText" dxfId="714" priority="279" operator="containsText" text="L">
      <formula>NOT(ISERROR(SEARCH("L",E13)))</formula>
    </cfRule>
    <cfRule type="containsText" dxfId="713" priority="280" operator="containsText" text="W">
      <formula>NOT(ISERROR(SEARCH("W",E13)))</formula>
    </cfRule>
  </conditionalFormatting>
  <conditionalFormatting sqref="E22:AB22">
    <cfRule type="containsText" dxfId="712" priority="275" operator="containsText" text="T">
      <formula>NOT(ISERROR(SEARCH("T",E22)))</formula>
    </cfRule>
    <cfRule type="containsText" dxfId="711" priority="276" operator="containsText" text="L">
      <formula>NOT(ISERROR(SEARCH("L",E22)))</formula>
    </cfRule>
    <cfRule type="containsText" dxfId="710" priority="277" operator="containsText" text="W">
      <formula>NOT(ISERROR(SEARCH("W",E22)))</formula>
    </cfRule>
  </conditionalFormatting>
  <conditionalFormatting sqref="E19:AB19">
    <cfRule type="containsText" dxfId="709" priority="272" operator="containsText" text="T">
      <formula>NOT(ISERROR(SEARCH("T",E19)))</formula>
    </cfRule>
    <cfRule type="containsText" dxfId="708" priority="273" operator="containsText" text="L">
      <formula>NOT(ISERROR(SEARCH("L",E19)))</formula>
    </cfRule>
    <cfRule type="containsText" dxfId="707" priority="274" operator="containsText" text="W">
      <formula>NOT(ISERROR(SEARCH("W",E19)))</formula>
    </cfRule>
  </conditionalFormatting>
  <conditionalFormatting sqref="D19">
    <cfRule type="containsText" dxfId="706" priority="224" operator="containsText" text="T">
      <formula>NOT(ISERROR(SEARCH("T",D19)))</formula>
    </cfRule>
    <cfRule type="containsText" dxfId="705" priority="225" operator="containsText" text="L">
      <formula>NOT(ISERROR(SEARCH("L",D19)))</formula>
    </cfRule>
    <cfRule type="containsText" dxfId="704" priority="226" operator="containsText" text="W">
      <formula>NOT(ISERROR(SEARCH("W",D19)))</formula>
    </cfRule>
  </conditionalFormatting>
  <conditionalFormatting sqref="E25:AB25">
    <cfRule type="containsText" dxfId="703" priority="269" operator="containsText" text="T">
      <formula>NOT(ISERROR(SEARCH("T",E25)))</formula>
    </cfRule>
    <cfRule type="containsText" dxfId="702" priority="270" operator="containsText" text="L">
      <formula>NOT(ISERROR(SEARCH("L",E25)))</formula>
    </cfRule>
    <cfRule type="containsText" dxfId="701" priority="271" operator="containsText" text="W">
      <formula>NOT(ISERROR(SEARCH("W",E25)))</formula>
    </cfRule>
  </conditionalFormatting>
  <conditionalFormatting sqref="E28:AB28">
    <cfRule type="containsText" dxfId="700" priority="266" operator="containsText" text="T">
      <formula>NOT(ISERROR(SEARCH("T",E28)))</formula>
    </cfRule>
    <cfRule type="containsText" dxfId="699" priority="267" operator="containsText" text="L">
      <formula>NOT(ISERROR(SEARCH("L",E28)))</formula>
    </cfRule>
    <cfRule type="containsText" dxfId="698" priority="268" operator="containsText" text="W">
      <formula>NOT(ISERROR(SEARCH("W",E28)))</formula>
    </cfRule>
  </conditionalFormatting>
  <conditionalFormatting sqref="E31:AB31">
    <cfRule type="containsText" dxfId="697" priority="263" operator="containsText" text="T">
      <formula>NOT(ISERROR(SEARCH("T",E31)))</formula>
    </cfRule>
    <cfRule type="containsText" dxfId="696" priority="264" operator="containsText" text="L">
      <formula>NOT(ISERROR(SEARCH("L",E31)))</formula>
    </cfRule>
    <cfRule type="containsText" dxfId="695" priority="265" operator="containsText" text="W">
      <formula>NOT(ISERROR(SEARCH("W",E31)))</formula>
    </cfRule>
  </conditionalFormatting>
  <conditionalFormatting sqref="E34:AB34">
    <cfRule type="containsText" dxfId="694" priority="260" operator="containsText" text="T">
      <formula>NOT(ISERROR(SEARCH("T",E34)))</formula>
    </cfRule>
    <cfRule type="containsText" dxfId="693" priority="261" operator="containsText" text="L">
      <formula>NOT(ISERROR(SEARCH("L",E34)))</formula>
    </cfRule>
    <cfRule type="containsText" dxfId="692" priority="262" operator="containsText" text="W">
      <formula>NOT(ISERROR(SEARCH("W",E34)))</formula>
    </cfRule>
  </conditionalFormatting>
  <conditionalFormatting sqref="E37:AB37">
    <cfRule type="containsText" dxfId="691" priority="257" operator="containsText" text="T">
      <formula>NOT(ISERROR(SEARCH("T",E37)))</formula>
    </cfRule>
    <cfRule type="containsText" dxfId="690" priority="258" operator="containsText" text="L">
      <formula>NOT(ISERROR(SEARCH("L",E37)))</formula>
    </cfRule>
    <cfRule type="containsText" dxfId="689" priority="259" operator="containsText" text="W">
      <formula>NOT(ISERROR(SEARCH("W",E37)))</formula>
    </cfRule>
  </conditionalFormatting>
  <conditionalFormatting sqref="E40:AB40">
    <cfRule type="containsText" dxfId="688" priority="254" operator="containsText" text="T">
      <formula>NOT(ISERROR(SEARCH("T",E40)))</formula>
    </cfRule>
    <cfRule type="containsText" dxfId="687" priority="255" operator="containsText" text="L">
      <formula>NOT(ISERROR(SEARCH("L",E40)))</formula>
    </cfRule>
    <cfRule type="containsText" dxfId="686" priority="256" operator="containsText" text="W">
      <formula>NOT(ISERROR(SEARCH("W",E40)))</formula>
    </cfRule>
  </conditionalFormatting>
  <conditionalFormatting sqref="E43:AB43">
    <cfRule type="containsText" dxfId="685" priority="251" operator="containsText" text="T">
      <formula>NOT(ISERROR(SEARCH("T",E43)))</formula>
    </cfRule>
    <cfRule type="containsText" dxfId="684" priority="252" operator="containsText" text="L">
      <formula>NOT(ISERROR(SEARCH("L",E43)))</formula>
    </cfRule>
    <cfRule type="containsText" dxfId="683" priority="253" operator="containsText" text="W">
      <formula>NOT(ISERROR(SEARCH("W",E43)))</formula>
    </cfRule>
  </conditionalFormatting>
  <conditionalFormatting sqref="E46:AB46">
    <cfRule type="containsText" dxfId="682" priority="248" operator="containsText" text="T">
      <formula>NOT(ISERROR(SEARCH("T",E46)))</formula>
    </cfRule>
    <cfRule type="containsText" dxfId="681" priority="249" operator="containsText" text="L">
      <formula>NOT(ISERROR(SEARCH("L",E46)))</formula>
    </cfRule>
    <cfRule type="containsText" dxfId="680" priority="250" operator="containsText" text="W">
      <formula>NOT(ISERROR(SEARCH("W",E46)))</formula>
    </cfRule>
  </conditionalFormatting>
  <conditionalFormatting sqref="D49">
    <cfRule type="containsText" dxfId="679" priority="197" operator="containsText" text="T">
      <formula>NOT(ISERROR(SEARCH("T",D49)))</formula>
    </cfRule>
    <cfRule type="containsText" dxfId="678" priority="198" operator="containsText" text="L">
      <formula>NOT(ISERROR(SEARCH("L",D49)))</formula>
    </cfRule>
    <cfRule type="containsText" dxfId="677" priority="199" operator="containsText" text="W">
      <formula>NOT(ISERROR(SEARCH("W",D49)))</formula>
    </cfRule>
  </conditionalFormatting>
  <conditionalFormatting sqref="D4">
    <cfRule type="containsText" dxfId="676" priority="242" operator="containsText" text="T">
      <formula>NOT(ISERROR(SEARCH("T",D4)))</formula>
    </cfRule>
    <cfRule type="containsText" dxfId="675" priority="243" operator="containsText" text="L">
      <formula>NOT(ISERROR(SEARCH("L",D4)))</formula>
    </cfRule>
    <cfRule type="containsText" dxfId="674" priority="244" operator="containsText" text="W">
      <formula>NOT(ISERROR(SEARCH("W",D4)))</formula>
    </cfRule>
  </conditionalFormatting>
  <conditionalFormatting sqref="D7">
    <cfRule type="containsText" dxfId="673" priority="239" operator="containsText" text="T">
      <formula>NOT(ISERROR(SEARCH("T",D7)))</formula>
    </cfRule>
    <cfRule type="containsText" dxfId="672" priority="240" operator="containsText" text="L">
      <formula>NOT(ISERROR(SEARCH("L",D7)))</formula>
    </cfRule>
    <cfRule type="containsText" dxfId="671" priority="241" operator="containsText" text="W">
      <formula>NOT(ISERROR(SEARCH("W",D7)))</formula>
    </cfRule>
  </conditionalFormatting>
  <conditionalFormatting sqref="D10">
    <cfRule type="containsText" dxfId="670" priority="236" operator="containsText" text="T">
      <formula>NOT(ISERROR(SEARCH("T",D10)))</formula>
    </cfRule>
    <cfRule type="containsText" dxfId="669" priority="237" operator="containsText" text="L">
      <formula>NOT(ISERROR(SEARCH("L",D10)))</formula>
    </cfRule>
    <cfRule type="containsText" dxfId="668" priority="238" operator="containsText" text="W">
      <formula>NOT(ISERROR(SEARCH("W",D10)))</formula>
    </cfRule>
  </conditionalFormatting>
  <conditionalFormatting sqref="D16">
    <cfRule type="containsText" dxfId="667" priority="233" operator="containsText" text="T">
      <formula>NOT(ISERROR(SEARCH("T",D16)))</formula>
    </cfRule>
    <cfRule type="containsText" dxfId="666" priority="234" operator="containsText" text="L">
      <formula>NOT(ISERROR(SEARCH("L",D16)))</formula>
    </cfRule>
    <cfRule type="containsText" dxfId="665" priority="235" operator="containsText" text="W">
      <formula>NOT(ISERROR(SEARCH("W",D16)))</formula>
    </cfRule>
  </conditionalFormatting>
  <conditionalFormatting sqref="D13">
    <cfRule type="containsText" dxfId="664" priority="230" operator="containsText" text="T">
      <formula>NOT(ISERROR(SEARCH("T",D13)))</formula>
    </cfRule>
    <cfRule type="containsText" dxfId="663" priority="231" operator="containsText" text="L">
      <formula>NOT(ISERROR(SEARCH("L",D13)))</formula>
    </cfRule>
    <cfRule type="containsText" dxfId="662" priority="232" operator="containsText" text="W">
      <formula>NOT(ISERROR(SEARCH("W",D13)))</formula>
    </cfRule>
  </conditionalFormatting>
  <conditionalFormatting sqref="D22">
    <cfRule type="containsText" dxfId="661" priority="227" operator="containsText" text="T">
      <formula>NOT(ISERROR(SEARCH("T",D22)))</formula>
    </cfRule>
    <cfRule type="containsText" dxfId="660" priority="228" operator="containsText" text="L">
      <formula>NOT(ISERROR(SEARCH("L",D22)))</formula>
    </cfRule>
    <cfRule type="containsText" dxfId="659" priority="229" operator="containsText" text="W">
      <formula>NOT(ISERROR(SEARCH("W",D22)))</formula>
    </cfRule>
  </conditionalFormatting>
  <conditionalFormatting sqref="D25">
    <cfRule type="containsText" dxfId="658" priority="221" operator="containsText" text="T">
      <formula>NOT(ISERROR(SEARCH("T",D25)))</formula>
    </cfRule>
    <cfRule type="containsText" dxfId="657" priority="222" operator="containsText" text="L">
      <formula>NOT(ISERROR(SEARCH("L",D25)))</formula>
    </cfRule>
    <cfRule type="containsText" dxfId="656" priority="223" operator="containsText" text="W">
      <formula>NOT(ISERROR(SEARCH("W",D25)))</formula>
    </cfRule>
  </conditionalFormatting>
  <conditionalFormatting sqref="D28">
    <cfRule type="containsText" dxfId="655" priority="218" operator="containsText" text="T">
      <formula>NOT(ISERROR(SEARCH("T",D28)))</formula>
    </cfRule>
    <cfRule type="containsText" dxfId="654" priority="219" operator="containsText" text="L">
      <formula>NOT(ISERROR(SEARCH("L",D28)))</formula>
    </cfRule>
    <cfRule type="containsText" dxfId="653" priority="220" operator="containsText" text="W">
      <formula>NOT(ISERROR(SEARCH("W",D28)))</formula>
    </cfRule>
  </conditionalFormatting>
  <conditionalFormatting sqref="D31">
    <cfRule type="containsText" dxfId="652" priority="215" operator="containsText" text="T">
      <formula>NOT(ISERROR(SEARCH("T",D31)))</formula>
    </cfRule>
    <cfRule type="containsText" dxfId="651" priority="216" operator="containsText" text="L">
      <formula>NOT(ISERROR(SEARCH("L",D31)))</formula>
    </cfRule>
    <cfRule type="containsText" dxfId="650" priority="217" operator="containsText" text="W">
      <formula>NOT(ISERROR(SEARCH("W",D31)))</formula>
    </cfRule>
  </conditionalFormatting>
  <conditionalFormatting sqref="D34">
    <cfRule type="containsText" dxfId="649" priority="212" operator="containsText" text="T">
      <formula>NOT(ISERROR(SEARCH("T",D34)))</formula>
    </cfRule>
    <cfRule type="containsText" dxfId="648" priority="213" operator="containsText" text="L">
      <formula>NOT(ISERROR(SEARCH("L",D34)))</formula>
    </cfRule>
    <cfRule type="containsText" dxfId="647" priority="214" operator="containsText" text="W">
      <formula>NOT(ISERROR(SEARCH("W",D34)))</formula>
    </cfRule>
  </conditionalFormatting>
  <conditionalFormatting sqref="D37">
    <cfRule type="containsText" dxfId="646" priority="209" operator="containsText" text="T">
      <formula>NOT(ISERROR(SEARCH("T",D37)))</formula>
    </cfRule>
    <cfRule type="containsText" dxfId="645" priority="210" operator="containsText" text="L">
      <formula>NOT(ISERROR(SEARCH("L",D37)))</formula>
    </cfRule>
    <cfRule type="containsText" dxfId="644" priority="211" operator="containsText" text="W">
      <formula>NOT(ISERROR(SEARCH("W",D37)))</formula>
    </cfRule>
  </conditionalFormatting>
  <conditionalFormatting sqref="D40">
    <cfRule type="containsText" dxfId="643" priority="206" operator="containsText" text="T">
      <formula>NOT(ISERROR(SEARCH("T",D40)))</formula>
    </cfRule>
    <cfRule type="containsText" dxfId="642" priority="207" operator="containsText" text="L">
      <formula>NOT(ISERROR(SEARCH("L",D40)))</formula>
    </cfRule>
    <cfRule type="containsText" dxfId="641" priority="208" operator="containsText" text="W">
      <formula>NOT(ISERROR(SEARCH("W",D40)))</formula>
    </cfRule>
  </conditionalFormatting>
  <conditionalFormatting sqref="D43">
    <cfRule type="containsText" dxfId="640" priority="203" operator="containsText" text="T">
      <formula>NOT(ISERROR(SEARCH("T",D43)))</formula>
    </cfRule>
    <cfRule type="containsText" dxfId="639" priority="204" operator="containsText" text="L">
      <formula>NOT(ISERROR(SEARCH("L",D43)))</formula>
    </cfRule>
    <cfRule type="containsText" dxfId="638" priority="205" operator="containsText" text="W">
      <formula>NOT(ISERROR(SEARCH("W",D43)))</formula>
    </cfRule>
  </conditionalFormatting>
  <conditionalFormatting sqref="D46">
    <cfRule type="containsText" dxfId="637" priority="200" operator="containsText" text="T">
      <formula>NOT(ISERROR(SEARCH("T",D46)))</formula>
    </cfRule>
    <cfRule type="containsText" dxfId="636" priority="201" operator="containsText" text="L">
      <formula>NOT(ISERROR(SEARCH("L",D46)))</formula>
    </cfRule>
    <cfRule type="containsText" dxfId="635" priority="202" operator="containsText" text="W">
      <formula>NOT(ISERROR(SEARCH("W",D46)))</formula>
    </cfRule>
  </conditionalFormatting>
  <conditionalFormatting sqref="B4:B5">
    <cfRule type="notContainsBlanks" dxfId="634" priority="294">
      <formula>LEN(TRIM(B4))&gt;0</formula>
    </cfRule>
  </conditionalFormatting>
  <conditionalFormatting sqref="B16:B17">
    <cfRule type="notContainsBlanks" dxfId="633" priority="295">
      <formula>LEN(TRIM(B16))&gt;0</formula>
    </cfRule>
  </conditionalFormatting>
  <conditionalFormatting sqref="B28:B29">
    <cfRule type="notContainsBlanks" dxfId="632" priority="296">
      <formula>LEN(TRIM(B28))&gt;0</formula>
    </cfRule>
  </conditionalFormatting>
  <conditionalFormatting sqref="B40:B41">
    <cfRule type="notContainsBlanks" dxfId="631" priority="297">
      <formula>LEN(TRIM(B40))&gt;0</formula>
    </cfRule>
  </conditionalFormatting>
  <conditionalFormatting sqref="D5:AB6 D8:AB9 D11:AB12 D14:AB15 D17:AB18 D20:AB21 D23:AB24 D26:AB27 D29:AB30 D32:AB33 D35:AB36 D38:AB39 D41:AB42 D44:AB45 D47:AB48 D50:AB51">
    <cfRule type="notContainsBlanks" dxfId="630" priority="293">
      <formula>LEN(TRIM(D5))&gt;0</formula>
    </cfRule>
  </conditionalFormatting>
  <conditionalFormatting sqref="AN4:AN51 AT4:AT11 AZ4:AZ11">
    <cfRule type="notContainsBlanks" dxfId="629" priority="166">
      <formula>LEN(TRIM(AN4))&gt;0</formula>
    </cfRule>
  </conditionalFormatting>
  <conditionalFormatting sqref="C3">
    <cfRule type="notContainsBlanks" dxfId="628" priority="165">
      <formula>LEN(TRIM(C3))&gt;0</formula>
    </cfRule>
  </conditionalFormatting>
  <conditionalFormatting sqref="B7:B8">
    <cfRule type="notContainsBlanks" dxfId="627" priority="164">
      <formula>LEN(TRIM(B7))&gt;0</formula>
    </cfRule>
  </conditionalFormatting>
  <conditionalFormatting sqref="B10:B11">
    <cfRule type="notContainsBlanks" dxfId="626" priority="163">
      <formula>LEN(TRIM(B10))&gt;0</formula>
    </cfRule>
  </conditionalFormatting>
  <conditionalFormatting sqref="B13:B14">
    <cfRule type="notContainsBlanks" dxfId="625" priority="162">
      <formula>LEN(TRIM(B13))&gt;0</formula>
    </cfRule>
  </conditionalFormatting>
  <conditionalFormatting sqref="B19:B20">
    <cfRule type="notContainsBlanks" dxfId="624" priority="161">
      <formula>LEN(TRIM(B19))&gt;0</formula>
    </cfRule>
  </conditionalFormatting>
  <conditionalFormatting sqref="B22:B23">
    <cfRule type="notContainsBlanks" dxfId="623" priority="160">
      <formula>LEN(TRIM(B22))&gt;0</formula>
    </cfRule>
  </conditionalFormatting>
  <conditionalFormatting sqref="B25:B26">
    <cfRule type="notContainsBlanks" dxfId="622" priority="159">
      <formula>LEN(TRIM(B25))&gt;0</formula>
    </cfRule>
  </conditionalFormatting>
  <conditionalFormatting sqref="B31:B32">
    <cfRule type="notContainsBlanks" dxfId="621" priority="158">
      <formula>LEN(TRIM(B31))&gt;0</formula>
    </cfRule>
  </conditionalFormatting>
  <conditionalFormatting sqref="B34:B35">
    <cfRule type="notContainsBlanks" dxfId="620" priority="157">
      <formula>LEN(TRIM(B34))&gt;0</formula>
    </cfRule>
  </conditionalFormatting>
  <conditionalFormatting sqref="B37:B38">
    <cfRule type="notContainsBlanks" dxfId="619" priority="156">
      <formula>LEN(TRIM(B37))&gt;0</formula>
    </cfRule>
  </conditionalFormatting>
  <conditionalFormatting sqref="B43:B44">
    <cfRule type="notContainsBlanks" dxfId="618" priority="155">
      <formula>LEN(TRIM(B43))&gt;0</formula>
    </cfRule>
  </conditionalFormatting>
  <conditionalFormatting sqref="B46:B47">
    <cfRule type="notContainsBlanks" dxfId="617" priority="154">
      <formula>LEN(TRIM(B46))&gt;0</formula>
    </cfRule>
  </conditionalFormatting>
  <conditionalFormatting sqref="B49:B50">
    <cfRule type="notContainsBlanks" dxfId="616" priority="153">
      <formula>LEN(TRIM(B49))&gt;0</formula>
    </cfRule>
  </conditionalFormatting>
  <conditionalFormatting sqref="E61:AB61">
    <cfRule type="containsText" dxfId="615" priority="139" operator="containsText" text="T">
      <formula>NOT(ISERROR(SEARCH("T",E61)))</formula>
    </cfRule>
    <cfRule type="containsText" dxfId="614" priority="140" operator="containsText" text="L">
      <formula>NOT(ISERROR(SEARCH("L",E61)))</formula>
    </cfRule>
    <cfRule type="containsText" dxfId="613" priority="141" operator="containsText" text="W">
      <formula>NOT(ISERROR(SEARCH("W",E61)))</formula>
    </cfRule>
  </conditionalFormatting>
  <conditionalFormatting sqref="E52:AB52">
    <cfRule type="containsText" dxfId="612" priority="148" operator="containsText" text="T">
      <formula>NOT(ISERROR(SEARCH("T",E52)))</formula>
    </cfRule>
    <cfRule type="containsText" dxfId="611" priority="149" operator="containsText" text="L">
      <formula>NOT(ISERROR(SEARCH("L",E52)))</formula>
    </cfRule>
    <cfRule type="containsText" dxfId="610" priority="150" operator="containsText" text="W">
      <formula>NOT(ISERROR(SEARCH("W",E52)))</formula>
    </cfRule>
  </conditionalFormatting>
  <conditionalFormatting sqref="E55:AB55">
    <cfRule type="containsText" dxfId="609" priority="145" operator="containsText" text="T">
      <formula>NOT(ISERROR(SEARCH("T",E55)))</formula>
    </cfRule>
    <cfRule type="containsText" dxfId="608" priority="146" operator="containsText" text="L">
      <formula>NOT(ISERROR(SEARCH("L",E55)))</formula>
    </cfRule>
    <cfRule type="containsText" dxfId="607" priority="147" operator="containsText" text="W">
      <formula>NOT(ISERROR(SEARCH("W",E55)))</formula>
    </cfRule>
  </conditionalFormatting>
  <conditionalFormatting sqref="E58:AB58">
    <cfRule type="containsText" dxfId="606" priority="142" operator="containsText" text="T">
      <formula>NOT(ISERROR(SEARCH("T",E58)))</formula>
    </cfRule>
    <cfRule type="containsText" dxfId="605" priority="143" operator="containsText" text="L">
      <formula>NOT(ISERROR(SEARCH("L",E58)))</formula>
    </cfRule>
    <cfRule type="containsText" dxfId="604" priority="144" operator="containsText" text="W">
      <formula>NOT(ISERROR(SEARCH("W",E58)))</formula>
    </cfRule>
  </conditionalFormatting>
  <conditionalFormatting sqref="D61">
    <cfRule type="containsText" dxfId="603" priority="127" operator="containsText" text="T">
      <formula>NOT(ISERROR(SEARCH("T",D61)))</formula>
    </cfRule>
    <cfRule type="containsText" dxfId="602" priority="128" operator="containsText" text="L">
      <formula>NOT(ISERROR(SEARCH("L",D61)))</formula>
    </cfRule>
    <cfRule type="containsText" dxfId="601" priority="129" operator="containsText" text="W">
      <formula>NOT(ISERROR(SEARCH("W",D61)))</formula>
    </cfRule>
  </conditionalFormatting>
  <conditionalFormatting sqref="D52">
    <cfRule type="containsText" dxfId="600" priority="136" operator="containsText" text="T">
      <formula>NOT(ISERROR(SEARCH("T",D52)))</formula>
    </cfRule>
    <cfRule type="containsText" dxfId="599" priority="137" operator="containsText" text="L">
      <formula>NOT(ISERROR(SEARCH("L",D52)))</formula>
    </cfRule>
    <cfRule type="containsText" dxfId="598" priority="138" operator="containsText" text="W">
      <formula>NOT(ISERROR(SEARCH("W",D52)))</formula>
    </cfRule>
  </conditionalFormatting>
  <conditionalFormatting sqref="D55">
    <cfRule type="containsText" dxfId="597" priority="133" operator="containsText" text="T">
      <formula>NOT(ISERROR(SEARCH("T",D55)))</formula>
    </cfRule>
    <cfRule type="containsText" dxfId="596" priority="134" operator="containsText" text="L">
      <formula>NOT(ISERROR(SEARCH("L",D55)))</formula>
    </cfRule>
    <cfRule type="containsText" dxfId="595" priority="135" operator="containsText" text="W">
      <formula>NOT(ISERROR(SEARCH("W",D55)))</formula>
    </cfRule>
  </conditionalFormatting>
  <conditionalFormatting sqref="D58">
    <cfRule type="containsText" dxfId="594" priority="130" operator="containsText" text="T">
      <formula>NOT(ISERROR(SEARCH("T",D58)))</formula>
    </cfRule>
    <cfRule type="containsText" dxfId="593" priority="131" operator="containsText" text="L">
      <formula>NOT(ISERROR(SEARCH("L",D58)))</formula>
    </cfRule>
    <cfRule type="containsText" dxfId="592" priority="132" operator="containsText" text="W">
      <formula>NOT(ISERROR(SEARCH("W",D58)))</formula>
    </cfRule>
  </conditionalFormatting>
  <conditionalFormatting sqref="B52:B53">
    <cfRule type="notContainsBlanks" dxfId="591" priority="32">
      <formula>LEN(TRIM(B52))&gt;0</formula>
    </cfRule>
    <cfRule type="notContainsBlanks" dxfId="590" priority="152">
      <formula>LEN(TRIM(B52))&gt;0</formula>
    </cfRule>
  </conditionalFormatting>
  <conditionalFormatting sqref="D53:AB54 D56:AB57 D59:AB60 D62:AB63">
    <cfRule type="notContainsBlanks" dxfId="589" priority="151">
      <formula>LEN(TRIM(D53))&gt;0</formula>
    </cfRule>
  </conditionalFormatting>
  <conditionalFormatting sqref="AN52:AN63">
    <cfRule type="notContainsBlanks" dxfId="588" priority="126">
      <formula>LEN(TRIM(AN52))&gt;0</formula>
    </cfRule>
  </conditionalFormatting>
  <conditionalFormatting sqref="E73:AB73">
    <cfRule type="containsText" dxfId="587" priority="109" operator="containsText" text="T">
      <formula>NOT(ISERROR(SEARCH("T",E73)))</formula>
    </cfRule>
    <cfRule type="containsText" dxfId="586" priority="110" operator="containsText" text="L">
      <formula>NOT(ISERROR(SEARCH("L",E73)))</formula>
    </cfRule>
    <cfRule type="containsText" dxfId="585" priority="111" operator="containsText" text="W">
      <formula>NOT(ISERROR(SEARCH("W",E73)))</formula>
    </cfRule>
  </conditionalFormatting>
  <conditionalFormatting sqref="E64:AB64">
    <cfRule type="containsText" dxfId="584" priority="118" operator="containsText" text="T">
      <formula>NOT(ISERROR(SEARCH("T",E64)))</formula>
    </cfRule>
    <cfRule type="containsText" dxfId="583" priority="119" operator="containsText" text="L">
      <formula>NOT(ISERROR(SEARCH("L",E64)))</formula>
    </cfRule>
    <cfRule type="containsText" dxfId="582" priority="120" operator="containsText" text="W">
      <formula>NOT(ISERROR(SEARCH("W",E64)))</formula>
    </cfRule>
  </conditionalFormatting>
  <conditionalFormatting sqref="E67:AB67">
    <cfRule type="containsText" dxfId="581" priority="115" operator="containsText" text="T">
      <formula>NOT(ISERROR(SEARCH("T",E67)))</formula>
    </cfRule>
    <cfRule type="containsText" dxfId="580" priority="116" operator="containsText" text="L">
      <formula>NOT(ISERROR(SEARCH("L",E67)))</formula>
    </cfRule>
    <cfRule type="containsText" dxfId="579" priority="117" operator="containsText" text="W">
      <formula>NOT(ISERROR(SEARCH("W",E67)))</formula>
    </cfRule>
  </conditionalFormatting>
  <conditionalFormatting sqref="E70:AB70">
    <cfRule type="containsText" dxfId="578" priority="112" operator="containsText" text="T">
      <formula>NOT(ISERROR(SEARCH("T",E70)))</formula>
    </cfRule>
    <cfRule type="containsText" dxfId="577" priority="113" operator="containsText" text="L">
      <formula>NOT(ISERROR(SEARCH("L",E70)))</formula>
    </cfRule>
    <cfRule type="containsText" dxfId="576" priority="114" operator="containsText" text="W">
      <formula>NOT(ISERROR(SEARCH("W",E70)))</formula>
    </cfRule>
  </conditionalFormatting>
  <conditionalFormatting sqref="D73">
    <cfRule type="containsText" dxfId="575" priority="97" operator="containsText" text="T">
      <formula>NOT(ISERROR(SEARCH("T",D73)))</formula>
    </cfRule>
    <cfRule type="containsText" dxfId="574" priority="98" operator="containsText" text="L">
      <formula>NOT(ISERROR(SEARCH("L",D73)))</formula>
    </cfRule>
    <cfRule type="containsText" dxfId="573" priority="99" operator="containsText" text="W">
      <formula>NOT(ISERROR(SEARCH("W",D73)))</formula>
    </cfRule>
  </conditionalFormatting>
  <conditionalFormatting sqref="D64">
    <cfRule type="containsText" dxfId="572" priority="106" operator="containsText" text="T">
      <formula>NOT(ISERROR(SEARCH("T",D64)))</formula>
    </cfRule>
    <cfRule type="containsText" dxfId="571" priority="107" operator="containsText" text="L">
      <formula>NOT(ISERROR(SEARCH("L",D64)))</formula>
    </cfRule>
    <cfRule type="containsText" dxfId="570" priority="108" operator="containsText" text="W">
      <formula>NOT(ISERROR(SEARCH("W",D64)))</formula>
    </cfRule>
  </conditionalFormatting>
  <conditionalFormatting sqref="D67">
    <cfRule type="containsText" dxfId="569" priority="103" operator="containsText" text="T">
      <formula>NOT(ISERROR(SEARCH("T",D67)))</formula>
    </cfRule>
    <cfRule type="containsText" dxfId="568" priority="104" operator="containsText" text="L">
      <formula>NOT(ISERROR(SEARCH("L",D67)))</formula>
    </cfRule>
    <cfRule type="containsText" dxfId="567" priority="105" operator="containsText" text="W">
      <formula>NOT(ISERROR(SEARCH("W",D67)))</formula>
    </cfRule>
  </conditionalFormatting>
  <conditionalFormatting sqref="D70">
    <cfRule type="containsText" dxfId="566" priority="100" operator="containsText" text="T">
      <formula>NOT(ISERROR(SEARCH("T",D70)))</formula>
    </cfRule>
    <cfRule type="containsText" dxfId="565" priority="101" operator="containsText" text="L">
      <formula>NOT(ISERROR(SEARCH("L",D70)))</formula>
    </cfRule>
    <cfRule type="containsText" dxfId="564" priority="102" operator="containsText" text="W">
      <formula>NOT(ISERROR(SEARCH("W",D70)))</formula>
    </cfRule>
  </conditionalFormatting>
  <conditionalFormatting sqref="B64:B65">
    <cfRule type="notContainsBlanks" dxfId="563" priority="25">
      <formula>LEN(TRIM(B64))&gt;0</formula>
    </cfRule>
    <cfRule type="notContainsBlanks" dxfId="562" priority="122">
      <formula>LEN(TRIM(B64))&gt;0</formula>
    </cfRule>
  </conditionalFormatting>
  <conditionalFormatting sqref="D65:AB66 D68:AB69 D71:AB72 D74:AB75">
    <cfRule type="notContainsBlanks" dxfId="561" priority="121">
      <formula>LEN(TRIM(D65))&gt;0</formula>
    </cfRule>
  </conditionalFormatting>
  <conditionalFormatting sqref="AN64:AN75">
    <cfRule type="notContainsBlanks" dxfId="560" priority="96">
      <formula>LEN(TRIM(AN64))&gt;0</formula>
    </cfRule>
  </conditionalFormatting>
  <conditionalFormatting sqref="E85:AB85">
    <cfRule type="containsText" dxfId="559" priority="79" operator="containsText" text="T">
      <formula>NOT(ISERROR(SEARCH("T",E85)))</formula>
    </cfRule>
    <cfRule type="containsText" dxfId="558" priority="80" operator="containsText" text="L">
      <formula>NOT(ISERROR(SEARCH("L",E85)))</formula>
    </cfRule>
    <cfRule type="containsText" dxfId="557" priority="81" operator="containsText" text="W">
      <formula>NOT(ISERROR(SEARCH("W",E85)))</formula>
    </cfRule>
  </conditionalFormatting>
  <conditionalFormatting sqref="E76:AB76">
    <cfRule type="containsText" dxfId="556" priority="88" operator="containsText" text="T">
      <formula>NOT(ISERROR(SEARCH("T",E76)))</formula>
    </cfRule>
    <cfRule type="containsText" dxfId="555" priority="89" operator="containsText" text="L">
      <formula>NOT(ISERROR(SEARCH("L",E76)))</formula>
    </cfRule>
    <cfRule type="containsText" dxfId="554" priority="90" operator="containsText" text="W">
      <formula>NOT(ISERROR(SEARCH("W",E76)))</formula>
    </cfRule>
  </conditionalFormatting>
  <conditionalFormatting sqref="E79:AB79">
    <cfRule type="containsText" dxfId="553" priority="85" operator="containsText" text="T">
      <formula>NOT(ISERROR(SEARCH("T",E79)))</formula>
    </cfRule>
    <cfRule type="containsText" dxfId="552" priority="86" operator="containsText" text="L">
      <formula>NOT(ISERROR(SEARCH("L",E79)))</formula>
    </cfRule>
    <cfRule type="containsText" dxfId="551" priority="87" operator="containsText" text="W">
      <formula>NOT(ISERROR(SEARCH("W",E79)))</formula>
    </cfRule>
  </conditionalFormatting>
  <conditionalFormatting sqref="E82:AB82">
    <cfRule type="containsText" dxfId="550" priority="82" operator="containsText" text="T">
      <formula>NOT(ISERROR(SEARCH("T",E82)))</formula>
    </cfRule>
    <cfRule type="containsText" dxfId="549" priority="83" operator="containsText" text="L">
      <formula>NOT(ISERROR(SEARCH("L",E82)))</formula>
    </cfRule>
    <cfRule type="containsText" dxfId="548" priority="84" operator="containsText" text="W">
      <formula>NOT(ISERROR(SEARCH("W",E82)))</formula>
    </cfRule>
  </conditionalFormatting>
  <conditionalFormatting sqref="D85">
    <cfRule type="containsText" dxfId="547" priority="67" operator="containsText" text="T">
      <formula>NOT(ISERROR(SEARCH("T",D85)))</formula>
    </cfRule>
    <cfRule type="containsText" dxfId="546" priority="68" operator="containsText" text="L">
      <formula>NOT(ISERROR(SEARCH("L",D85)))</formula>
    </cfRule>
    <cfRule type="containsText" dxfId="545" priority="69" operator="containsText" text="W">
      <formula>NOT(ISERROR(SEARCH("W",D85)))</formula>
    </cfRule>
  </conditionalFormatting>
  <conditionalFormatting sqref="D76">
    <cfRule type="containsText" dxfId="544" priority="76" operator="containsText" text="T">
      <formula>NOT(ISERROR(SEARCH("T",D76)))</formula>
    </cfRule>
    <cfRule type="containsText" dxfId="543" priority="77" operator="containsText" text="L">
      <formula>NOT(ISERROR(SEARCH("L",D76)))</formula>
    </cfRule>
    <cfRule type="containsText" dxfId="542" priority="78" operator="containsText" text="W">
      <formula>NOT(ISERROR(SEARCH("W",D76)))</formula>
    </cfRule>
  </conditionalFormatting>
  <conditionalFormatting sqref="D79">
    <cfRule type="containsText" dxfId="541" priority="73" operator="containsText" text="T">
      <formula>NOT(ISERROR(SEARCH("T",D79)))</formula>
    </cfRule>
    <cfRule type="containsText" dxfId="540" priority="74" operator="containsText" text="L">
      <formula>NOT(ISERROR(SEARCH("L",D79)))</formula>
    </cfRule>
    <cfRule type="containsText" dxfId="539" priority="75" operator="containsText" text="W">
      <formula>NOT(ISERROR(SEARCH("W",D79)))</formula>
    </cfRule>
  </conditionalFormatting>
  <conditionalFormatting sqref="D82">
    <cfRule type="containsText" dxfId="538" priority="70" operator="containsText" text="T">
      <formula>NOT(ISERROR(SEARCH("T",D82)))</formula>
    </cfRule>
    <cfRule type="containsText" dxfId="537" priority="71" operator="containsText" text="L">
      <formula>NOT(ISERROR(SEARCH("L",D82)))</formula>
    </cfRule>
    <cfRule type="containsText" dxfId="536" priority="72" operator="containsText" text="W">
      <formula>NOT(ISERROR(SEARCH("W",D82)))</formula>
    </cfRule>
  </conditionalFormatting>
  <conditionalFormatting sqref="B76:B77">
    <cfRule type="notContainsBlanks" dxfId="535" priority="18">
      <formula>LEN(TRIM(B76))&gt;0</formula>
    </cfRule>
    <cfRule type="notContainsBlanks" dxfId="534" priority="92">
      <formula>LEN(TRIM(B76))&gt;0</formula>
    </cfRule>
  </conditionalFormatting>
  <conditionalFormatting sqref="D77:AB78 D80:AB81 D83:AB84 D86:AB87">
    <cfRule type="notContainsBlanks" dxfId="533" priority="91">
      <formula>LEN(TRIM(D77))&gt;0</formula>
    </cfRule>
  </conditionalFormatting>
  <conditionalFormatting sqref="AN76:AN87">
    <cfRule type="notContainsBlanks" dxfId="532" priority="66">
      <formula>LEN(TRIM(AN76))&gt;0</formula>
    </cfRule>
  </conditionalFormatting>
  <conditionalFormatting sqref="E97:AB97">
    <cfRule type="containsText" dxfId="531" priority="49" operator="containsText" text="T">
      <formula>NOT(ISERROR(SEARCH("T",E97)))</formula>
    </cfRule>
    <cfRule type="containsText" dxfId="530" priority="50" operator="containsText" text="L">
      <formula>NOT(ISERROR(SEARCH("L",E97)))</formula>
    </cfRule>
    <cfRule type="containsText" dxfId="529" priority="51" operator="containsText" text="W">
      <formula>NOT(ISERROR(SEARCH("W",E97)))</formula>
    </cfRule>
  </conditionalFormatting>
  <conditionalFormatting sqref="E88:AB88">
    <cfRule type="containsText" dxfId="528" priority="58" operator="containsText" text="T">
      <formula>NOT(ISERROR(SEARCH("T",E88)))</formula>
    </cfRule>
    <cfRule type="containsText" dxfId="527" priority="59" operator="containsText" text="L">
      <formula>NOT(ISERROR(SEARCH("L",E88)))</formula>
    </cfRule>
    <cfRule type="containsText" dxfId="526" priority="60" operator="containsText" text="W">
      <formula>NOT(ISERROR(SEARCH("W",E88)))</formula>
    </cfRule>
  </conditionalFormatting>
  <conditionalFormatting sqref="E91:AB91">
    <cfRule type="containsText" dxfId="525" priority="55" operator="containsText" text="T">
      <formula>NOT(ISERROR(SEARCH("T",E91)))</formula>
    </cfRule>
    <cfRule type="containsText" dxfId="524" priority="56" operator="containsText" text="L">
      <formula>NOT(ISERROR(SEARCH("L",E91)))</formula>
    </cfRule>
    <cfRule type="containsText" dxfId="523" priority="57" operator="containsText" text="W">
      <formula>NOT(ISERROR(SEARCH("W",E91)))</formula>
    </cfRule>
  </conditionalFormatting>
  <conditionalFormatting sqref="E94:AB94">
    <cfRule type="containsText" dxfId="522" priority="52" operator="containsText" text="T">
      <formula>NOT(ISERROR(SEARCH("T",E94)))</formula>
    </cfRule>
    <cfRule type="containsText" dxfId="521" priority="53" operator="containsText" text="L">
      <formula>NOT(ISERROR(SEARCH("L",E94)))</formula>
    </cfRule>
    <cfRule type="containsText" dxfId="520" priority="54" operator="containsText" text="W">
      <formula>NOT(ISERROR(SEARCH("W",E94)))</formula>
    </cfRule>
  </conditionalFormatting>
  <conditionalFormatting sqref="D97">
    <cfRule type="containsText" dxfId="519" priority="37" operator="containsText" text="T">
      <formula>NOT(ISERROR(SEARCH("T",D97)))</formula>
    </cfRule>
    <cfRule type="containsText" dxfId="518" priority="38" operator="containsText" text="L">
      <formula>NOT(ISERROR(SEARCH("L",D97)))</formula>
    </cfRule>
    <cfRule type="containsText" dxfId="517" priority="39" operator="containsText" text="W">
      <formula>NOT(ISERROR(SEARCH("W",D97)))</formula>
    </cfRule>
  </conditionalFormatting>
  <conditionalFormatting sqref="D88">
    <cfRule type="containsText" dxfId="516" priority="46" operator="containsText" text="T">
      <formula>NOT(ISERROR(SEARCH("T",D88)))</formula>
    </cfRule>
    <cfRule type="containsText" dxfId="515" priority="47" operator="containsText" text="L">
      <formula>NOT(ISERROR(SEARCH("L",D88)))</formula>
    </cfRule>
    <cfRule type="containsText" dxfId="514" priority="48" operator="containsText" text="W">
      <formula>NOT(ISERROR(SEARCH("W",D88)))</formula>
    </cfRule>
  </conditionalFormatting>
  <conditionalFormatting sqref="D91">
    <cfRule type="containsText" dxfId="513" priority="43" operator="containsText" text="T">
      <formula>NOT(ISERROR(SEARCH("T",D91)))</formula>
    </cfRule>
    <cfRule type="containsText" dxfId="512" priority="44" operator="containsText" text="L">
      <formula>NOT(ISERROR(SEARCH("L",D91)))</formula>
    </cfRule>
    <cfRule type="containsText" dxfId="511" priority="45" operator="containsText" text="W">
      <formula>NOT(ISERROR(SEARCH("W",D91)))</formula>
    </cfRule>
  </conditionalFormatting>
  <conditionalFormatting sqref="D94">
    <cfRule type="containsText" dxfId="510" priority="40" operator="containsText" text="T">
      <formula>NOT(ISERROR(SEARCH("T",D94)))</formula>
    </cfRule>
    <cfRule type="containsText" dxfId="509" priority="41" operator="containsText" text="L">
      <formula>NOT(ISERROR(SEARCH("L",D94)))</formula>
    </cfRule>
    <cfRule type="containsText" dxfId="508" priority="42" operator="containsText" text="W">
      <formula>NOT(ISERROR(SEARCH("W",D94)))</formula>
    </cfRule>
  </conditionalFormatting>
  <conditionalFormatting sqref="B88:B89">
    <cfRule type="notContainsBlanks" dxfId="507" priority="9">
      <formula>LEN(TRIM(B88))&gt;0</formula>
    </cfRule>
    <cfRule type="notContainsBlanks" dxfId="506" priority="62">
      <formula>LEN(TRIM(B88))&gt;0</formula>
    </cfRule>
  </conditionalFormatting>
  <conditionalFormatting sqref="D89:AB90 D92:AB93 D95:AB96 D98:AB99">
    <cfRule type="notContainsBlanks" dxfId="505" priority="61">
      <formula>LEN(TRIM(D89))&gt;0</formula>
    </cfRule>
  </conditionalFormatting>
  <conditionalFormatting sqref="AN88:AN99">
    <cfRule type="notContainsBlanks" dxfId="504" priority="36">
      <formula>LEN(TRIM(AN88))&gt;0</formula>
    </cfRule>
  </conditionalFormatting>
  <conditionalFormatting sqref="B55:B56">
    <cfRule type="notContainsBlanks" dxfId="503" priority="30">
      <formula>LEN(TRIM(B55))&gt;0</formula>
    </cfRule>
    <cfRule type="notContainsBlanks" dxfId="502" priority="31">
      <formula>LEN(TRIM(B55))&gt;0</formula>
    </cfRule>
  </conditionalFormatting>
  <conditionalFormatting sqref="B58:B59">
    <cfRule type="notContainsBlanks" dxfId="501" priority="28">
      <formula>LEN(TRIM(B58))&gt;0</formula>
    </cfRule>
    <cfRule type="notContainsBlanks" dxfId="500" priority="29">
      <formula>LEN(TRIM(B58))&gt;0</formula>
    </cfRule>
  </conditionalFormatting>
  <conditionalFormatting sqref="B61:B62">
    <cfRule type="notContainsBlanks" dxfId="499" priority="26">
      <formula>LEN(TRIM(B61))&gt;0</formula>
    </cfRule>
    <cfRule type="notContainsBlanks" dxfId="498" priority="27">
      <formula>LEN(TRIM(B61))&gt;0</formula>
    </cfRule>
  </conditionalFormatting>
  <conditionalFormatting sqref="B67:B68">
    <cfRule type="notContainsBlanks" dxfId="497" priority="23">
      <formula>LEN(TRIM(B67))&gt;0</formula>
    </cfRule>
    <cfRule type="notContainsBlanks" dxfId="496" priority="24">
      <formula>LEN(TRIM(B67))&gt;0</formula>
    </cfRule>
  </conditionalFormatting>
  <conditionalFormatting sqref="B70:B71">
    <cfRule type="notContainsBlanks" dxfId="495" priority="21">
      <formula>LEN(TRIM(B70))&gt;0</formula>
    </cfRule>
    <cfRule type="notContainsBlanks" dxfId="494" priority="22">
      <formula>LEN(TRIM(B70))&gt;0</formula>
    </cfRule>
  </conditionalFormatting>
  <conditionalFormatting sqref="B73:B74">
    <cfRule type="notContainsBlanks" dxfId="493" priority="19">
      <formula>LEN(TRIM(B73))&gt;0</formula>
    </cfRule>
    <cfRule type="notContainsBlanks" dxfId="492" priority="20">
      <formula>LEN(TRIM(B73))&gt;0</formula>
    </cfRule>
  </conditionalFormatting>
  <conditionalFormatting sqref="B79:B80">
    <cfRule type="notContainsBlanks" dxfId="491" priority="16">
      <formula>LEN(TRIM(B79))&gt;0</formula>
    </cfRule>
    <cfRule type="notContainsBlanks" dxfId="490" priority="17">
      <formula>LEN(TRIM(B79))&gt;0</formula>
    </cfRule>
  </conditionalFormatting>
  <conditionalFormatting sqref="B85:B86">
    <cfRule type="notContainsBlanks" dxfId="489" priority="12">
      <formula>LEN(TRIM(B85))&gt;0</formula>
    </cfRule>
    <cfRule type="notContainsBlanks" dxfId="488" priority="13">
      <formula>LEN(TRIM(B85))&gt;0</formula>
    </cfRule>
  </conditionalFormatting>
  <conditionalFormatting sqref="B82:B83">
    <cfRule type="notContainsBlanks" dxfId="487" priority="10">
      <formula>LEN(TRIM(B82))&gt;0</formula>
    </cfRule>
    <cfRule type="notContainsBlanks" dxfId="486" priority="11">
      <formula>LEN(TRIM(B82))&gt;0</formula>
    </cfRule>
  </conditionalFormatting>
  <conditionalFormatting sqref="B91:B92">
    <cfRule type="notContainsBlanks" dxfId="485" priority="7">
      <formula>LEN(TRIM(B91))&gt;0</formula>
    </cfRule>
    <cfRule type="notContainsBlanks" dxfId="484" priority="8">
      <formula>LEN(TRIM(B91))&gt;0</formula>
    </cfRule>
  </conditionalFormatting>
  <conditionalFormatting sqref="B94:B95">
    <cfRule type="notContainsBlanks" dxfId="483" priority="5">
      <formula>LEN(TRIM(B94))&gt;0</formula>
    </cfRule>
    <cfRule type="notContainsBlanks" dxfId="482" priority="6">
      <formula>LEN(TRIM(B94))&gt;0</formula>
    </cfRule>
  </conditionalFormatting>
  <conditionalFormatting sqref="B97:B98">
    <cfRule type="notContainsBlanks" dxfId="481" priority="1">
      <formula>LEN(TRIM(B97))&gt;0</formula>
    </cfRule>
    <cfRule type="notContainsBlanks" dxfId="480" priority="2">
      <formula>LEN(TRIM(B97))&gt;0</formula>
    </cfRule>
  </conditionalFormatting>
  <pageMargins left="0.7" right="0.7" top="0.75" bottom="0.75" header="0.3" footer="0.3"/>
  <pageSetup scale="15" orientation="portrait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168"/>
  <sheetViews>
    <sheetView showGridLines="0" zoomScaleNormal="100" workbookViewId="0">
      <pane ySplit="3" topLeftCell="A4" activePane="bottomLeft" state="frozen"/>
      <selection activeCell="C1" sqref="C1"/>
      <selection pane="bottomLeft" activeCell="C3" sqref="C3"/>
    </sheetView>
  </sheetViews>
  <sheetFormatPr defaultRowHeight="14.4" x14ac:dyDescent="0.3"/>
  <cols>
    <col min="1" max="1" width="4.109375" customWidth="1"/>
    <col min="2" max="2" width="9.6640625" customWidth="1"/>
    <col min="3" max="3" width="6.21875" customWidth="1"/>
    <col min="4" max="28" width="3.33203125" customWidth="1"/>
    <col min="29" max="29" width="4" customWidth="1"/>
    <col min="30" max="30" width="9" bestFit="1" customWidth="1"/>
    <col min="31" max="31" width="5.6640625" customWidth="1"/>
    <col min="32" max="32" width="7" bestFit="1" customWidth="1"/>
    <col min="33" max="33" width="5.88671875" bestFit="1" customWidth="1"/>
    <col min="34" max="34" width="6.88671875" bestFit="1" customWidth="1"/>
    <col min="35" max="35" width="7.44140625" bestFit="1" customWidth="1"/>
    <col min="36" max="36" width="6.5546875" bestFit="1" customWidth="1"/>
    <col min="37" max="37" width="7.33203125" bestFit="1" customWidth="1"/>
    <col min="38" max="38" width="10.44140625" bestFit="1" customWidth="1"/>
    <col min="39" max="39" width="7.5546875" bestFit="1" customWidth="1"/>
    <col min="40" max="40" width="9.88671875" bestFit="1" customWidth="1"/>
    <col min="41" max="41" width="8.6640625" bestFit="1" customWidth="1"/>
    <col min="42" max="42" width="10.21875" customWidth="1"/>
    <col min="43" max="43" width="11.109375" bestFit="1" customWidth="1"/>
    <col min="44" max="44" width="15.77734375" bestFit="1" customWidth="1"/>
    <col min="45" max="45" width="3.88671875" customWidth="1"/>
    <col min="46" max="46" width="17.6640625" bestFit="1" customWidth="1"/>
    <col min="47" max="47" width="6.109375" bestFit="1" customWidth="1"/>
    <col min="48" max="48" width="6.6640625" bestFit="1" customWidth="1"/>
    <col min="49" max="49" width="7.5546875" bestFit="1" customWidth="1"/>
    <col min="50" max="50" width="8" bestFit="1" customWidth="1"/>
    <col min="51" max="51" width="6.109375" bestFit="1" customWidth="1"/>
    <col min="52" max="52" width="5.88671875" bestFit="1" customWidth="1"/>
    <col min="53" max="53" width="4.6640625" customWidth="1"/>
    <col min="61" max="61" width="6" customWidth="1"/>
    <col min="62" max="62" width="8.33203125" bestFit="1" customWidth="1"/>
    <col min="63" max="63" width="17.33203125" bestFit="1" customWidth="1"/>
    <col min="64" max="64" width="16.33203125" bestFit="1" customWidth="1"/>
    <col min="65" max="65" width="17.5546875" bestFit="1" customWidth="1"/>
    <col min="66" max="66" width="18" bestFit="1" customWidth="1"/>
    <col min="67" max="67" width="18.33203125" bestFit="1" customWidth="1"/>
    <col min="68" max="68" width="19" bestFit="1" customWidth="1"/>
  </cols>
  <sheetData>
    <row r="1" spans="1:53" ht="15" thickBot="1" x14ac:dyDescent="0.35">
      <c r="A1" s="55"/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8"/>
      <c r="AD1" s="55"/>
      <c r="AE1" s="55"/>
      <c r="AF1" s="55"/>
      <c r="AG1" s="55"/>
      <c r="AH1" s="55"/>
      <c r="AI1" s="55"/>
      <c r="AJ1" s="55"/>
      <c r="AK1" s="55"/>
      <c r="AL1" s="55"/>
      <c r="AM1" s="55"/>
      <c r="AN1" s="55"/>
      <c r="AO1" s="55"/>
      <c r="AP1" s="55"/>
      <c r="AQ1" s="55"/>
      <c r="AR1" s="55"/>
      <c r="AS1" s="55"/>
      <c r="AT1" s="55"/>
      <c r="AU1" s="55"/>
      <c r="AV1" s="55"/>
      <c r="AW1" s="55"/>
      <c r="AX1" s="55"/>
      <c r="AY1" s="55"/>
      <c r="AZ1" s="55"/>
      <c r="BA1" s="55"/>
    </row>
    <row r="2" spans="1:53" x14ac:dyDescent="0.3">
      <c r="A2" s="55"/>
      <c r="B2" s="1" t="s">
        <v>0</v>
      </c>
      <c r="C2" s="133" t="s">
        <v>2</v>
      </c>
      <c r="D2" s="70" t="s">
        <v>1</v>
      </c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55"/>
      <c r="AD2" s="70" t="s">
        <v>3</v>
      </c>
      <c r="AE2" s="70"/>
      <c r="AF2" s="70"/>
      <c r="AG2" s="70"/>
      <c r="AH2" s="70"/>
      <c r="AI2" s="70"/>
      <c r="AJ2" s="70"/>
      <c r="AK2" s="70"/>
      <c r="AL2" s="70"/>
      <c r="AM2" s="70"/>
      <c r="AN2" s="70"/>
      <c r="AO2" s="70"/>
      <c r="AP2" s="70"/>
      <c r="AQ2" s="70"/>
      <c r="AR2" s="70"/>
      <c r="AS2" s="55"/>
      <c r="AT2" s="71" t="s">
        <v>4</v>
      </c>
      <c r="AU2" s="71"/>
      <c r="AV2" s="71"/>
      <c r="AW2" s="71"/>
      <c r="AX2" s="71"/>
      <c r="AY2" s="71"/>
      <c r="AZ2" s="71"/>
      <c r="BA2" s="55"/>
    </row>
    <row r="3" spans="1:53" ht="15" thickBot="1" x14ac:dyDescent="0.35">
      <c r="A3" s="55"/>
      <c r="B3" s="1" t="s">
        <v>5</v>
      </c>
      <c r="C3" s="152"/>
      <c r="D3" s="132">
        <v>1</v>
      </c>
      <c r="E3" s="56">
        <v>2</v>
      </c>
      <c r="F3" s="56">
        <v>3</v>
      </c>
      <c r="G3" s="56">
        <v>4</v>
      </c>
      <c r="H3" s="56">
        <v>5</v>
      </c>
      <c r="I3" s="56">
        <v>6</v>
      </c>
      <c r="J3" s="56">
        <v>7</v>
      </c>
      <c r="K3" s="56">
        <v>8</v>
      </c>
      <c r="L3" s="56">
        <v>9</v>
      </c>
      <c r="M3" s="56">
        <v>10</v>
      </c>
      <c r="N3" s="56">
        <v>11</v>
      </c>
      <c r="O3" s="56">
        <v>12</v>
      </c>
      <c r="P3" s="56">
        <v>13</v>
      </c>
      <c r="Q3" s="56">
        <v>14</v>
      </c>
      <c r="R3" s="56">
        <v>15</v>
      </c>
      <c r="S3" s="56">
        <v>16</v>
      </c>
      <c r="T3" s="56">
        <v>17</v>
      </c>
      <c r="U3" s="56">
        <v>18</v>
      </c>
      <c r="V3" s="56">
        <v>19</v>
      </c>
      <c r="W3" s="56">
        <v>20</v>
      </c>
      <c r="X3" s="56">
        <v>21</v>
      </c>
      <c r="Y3" s="56">
        <v>22</v>
      </c>
      <c r="Z3" s="56">
        <v>23</v>
      </c>
      <c r="AA3" s="56">
        <v>24</v>
      </c>
      <c r="AB3" s="57">
        <v>25</v>
      </c>
      <c r="AC3" s="60"/>
      <c r="AD3" s="3" t="s">
        <v>5</v>
      </c>
      <c r="AE3" s="2" t="s">
        <v>2</v>
      </c>
      <c r="AF3" s="2" t="s">
        <v>1</v>
      </c>
      <c r="AG3" s="2" t="s">
        <v>6</v>
      </c>
      <c r="AH3" s="2" t="s">
        <v>7</v>
      </c>
      <c r="AI3" s="2" t="s">
        <v>8</v>
      </c>
      <c r="AJ3" s="2" t="s">
        <v>9</v>
      </c>
      <c r="AK3" s="2" t="s">
        <v>10</v>
      </c>
      <c r="AL3" s="3" t="s">
        <v>11</v>
      </c>
      <c r="AM3" s="2" t="s">
        <v>12</v>
      </c>
      <c r="AN3" s="4" t="s">
        <v>21</v>
      </c>
      <c r="AO3" s="2" t="s">
        <v>13</v>
      </c>
      <c r="AP3" s="2" t="s">
        <v>14</v>
      </c>
      <c r="AQ3" s="2" t="s">
        <v>15</v>
      </c>
      <c r="AR3" s="2" t="s">
        <v>20</v>
      </c>
      <c r="AS3" s="55"/>
      <c r="AT3" s="5" t="s">
        <v>16</v>
      </c>
      <c r="AU3" s="2" t="s">
        <v>17</v>
      </c>
      <c r="AV3" s="2" t="s">
        <v>9</v>
      </c>
      <c r="AW3" s="2" t="s">
        <v>12</v>
      </c>
      <c r="AX3" s="2" t="s">
        <v>10</v>
      </c>
      <c r="AY3" s="3" t="s">
        <v>2</v>
      </c>
      <c r="AZ3" s="2" t="s">
        <v>18</v>
      </c>
      <c r="BA3" s="55"/>
    </row>
    <row r="4" spans="1:53" ht="15" thickTop="1" x14ac:dyDescent="0.3">
      <c r="A4" s="55"/>
      <c r="B4" s="153"/>
      <c r="C4" s="6" t="s">
        <v>19</v>
      </c>
      <c r="D4" s="155"/>
      <c r="E4" s="155"/>
      <c r="F4" s="155"/>
      <c r="G4" s="155"/>
      <c r="H4" s="155"/>
      <c r="I4" s="155"/>
      <c r="J4" s="155"/>
      <c r="K4" s="155"/>
      <c r="L4" s="155"/>
      <c r="M4" s="155"/>
      <c r="N4" s="155"/>
      <c r="O4" s="155"/>
      <c r="P4" s="155"/>
      <c r="Q4" s="155"/>
      <c r="R4" s="155"/>
      <c r="S4" s="155"/>
      <c r="T4" s="155"/>
      <c r="U4" s="155"/>
      <c r="V4" s="155"/>
      <c r="W4" s="155"/>
      <c r="X4" s="155"/>
      <c r="Y4" s="155"/>
      <c r="Z4" s="155"/>
      <c r="AA4" s="155"/>
      <c r="AB4" s="155"/>
      <c r="AC4" s="58"/>
      <c r="AD4" s="88">
        <f>B4</f>
        <v>0</v>
      </c>
      <c r="AE4" s="7">
        <f>COUNTA(D4:AB4)*$C$3</f>
        <v>0</v>
      </c>
      <c r="AF4" s="8">
        <f t="shared" ref="AF4" si="0">COUNTA(D4:AB4)</f>
        <v>0</v>
      </c>
      <c r="AG4" s="9">
        <f>COUNTIF(D4:AB4,"W")+SUM(COUNTIF(C4:AB4,"T")*0.5)</f>
        <v>0</v>
      </c>
      <c r="AH4" s="10">
        <f>COUNTIF(D4:AB4,"L")+SUM(COUNTIF(D4:AB4,"T")*0.5)</f>
        <v>0</v>
      </c>
      <c r="AI4" s="11" t="e">
        <f>SUM(AG4/(AG4+AH4))</f>
        <v>#DIV/0!</v>
      </c>
      <c r="AJ4" s="12">
        <f>SUM(D5:AB5)</f>
        <v>0</v>
      </c>
      <c r="AK4" s="13" t="e">
        <f>AJ4/COUNTA(D5:AB5)</f>
        <v>#DIV/0!</v>
      </c>
      <c r="AL4" s="8" t="e">
        <f>LARGE(D5:AB5,1)</f>
        <v>#NUM!</v>
      </c>
      <c r="AM4" s="14">
        <f>SUM(D6:AB6)</f>
        <v>0</v>
      </c>
      <c r="AN4" s="158"/>
      <c r="AO4" s="15" t="e">
        <f>B6</f>
        <v>#DIV/0!</v>
      </c>
      <c r="AP4" s="16" t="e">
        <f>LARGE(D6:AB6,1)/$C$3</f>
        <v>#NUM!</v>
      </c>
      <c r="AQ4" s="17" t="e">
        <f>AO4-AN4</f>
        <v>#DIV/0!</v>
      </c>
      <c r="AR4" s="17" t="e">
        <f>AP4-AN4</f>
        <v>#NUM!</v>
      </c>
      <c r="AS4" s="59"/>
      <c r="AT4" s="162"/>
      <c r="AU4" s="91">
        <f>SUM(AG4:AG18)</f>
        <v>0</v>
      </c>
      <c r="AV4" s="92">
        <f>SUM(AJ4:AJ18)</f>
        <v>0</v>
      </c>
      <c r="AW4" s="93">
        <f>SUM(AM4:AM18)</f>
        <v>0</v>
      </c>
      <c r="AX4" s="94" t="e">
        <f>AVERAGE(AK4:AK18)</f>
        <v>#DIV/0!</v>
      </c>
      <c r="AY4" s="95">
        <f>SUM(AE4:AE18)</f>
        <v>0</v>
      </c>
      <c r="AZ4" s="163"/>
      <c r="BA4" s="55"/>
    </row>
    <row r="5" spans="1:53" x14ac:dyDescent="0.3">
      <c r="A5" s="55"/>
      <c r="B5" s="154"/>
      <c r="C5" s="18" t="s">
        <v>9</v>
      </c>
      <c r="D5" s="156"/>
      <c r="E5" s="156"/>
      <c r="F5" s="156"/>
      <c r="G5" s="156"/>
      <c r="H5" s="156"/>
      <c r="I5" s="156"/>
      <c r="J5" s="156"/>
      <c r="K5" s="156"/>
      <c r="L5" s="156"/>
      <c r="M5" s="156"/>
      <c r="N5" s="156"/>
      <c r="O5" s="156"/>
      <c r="P5" s="156"/>
      <c r="Q5" s="156"/>
      <c r="R5" s="156"/>
      <c r="S5" s="156"/>
      <c r="T5" s="156"/>
      <c r="U5" s="156"/>
      <c r="V5" s="156"/>
      <c r="W5" s="156"/>
      <c r="X5" s="156"/>
      <c r="Y5" s="156"/>
      <c r="Z5" s="156"/>
      <c r="AA5" s="156"/>
      <c r="AB5" s="156"/>
      <c r="AC5" s="55"/>
      <c r="AD5" s="89"/>
      <c r="AE5" s="19"/>
      <c r="AF5" s="20"/>
      <c r="AG5" s="21"/>
      <c r="AH5" s="22"/>
      <c r="AI5" s="23"/>
      <c r="AJ5" s="24"/>
      <c r="AK5" s="25"/>
      <c r="AL5" s="20"/>
      <c r="AM5" s="26"/>
      <c r="AN5" s="159"/>
      <c r="AO5" s="27"/>
      <c r="AP5" s="28"/>
      <c r="AQ5" s="29"/>
      <c r="AR5" s="29"/>
      <c r="AS5" s="59"/>
      <c r="AT5" s="162"/>
      <c r="AU5" s="30">
        <f>SUM(AG19:AG33)</f>
        <v>0</v>
      </c>
      <c r="AV5" s="31">
        <f>SUM(AJ19:AJ33)</f>
        <v>0</v>
      </c>
      <c r="AW5" s="32">
        <f>SUM(AM19:AM33)</f>
        <v>0</v>
      </c>
      <c r="AX5" s="33" t="e">
        <f>AVERAGE(AK19:AK33)</f>
        <v>#DIV/0!</v>
      </c>
      <c r="AY5" s="34">
        <f>SUM(AE19:AE33)</f>
        <v>0</v>
      </c>
      <c r="AZ5" s="163"/>
      <c r="BA5" s="55"/>
    </row>
    <row r="6" spans="1:53" ht="15" thickBot="1" x14ac:dyDescent="0.35">
      <c r="A6" s="55"/>
      <c r="B6" s="87" t="e">
        <f>SUM(AM4)/(COUNTA(D4:AB4)*$C$3)</f>
        <v>#DIV/0!</v>
      </c>
      <c r="C6" s="35" t="s">
        <v>12</v>
      </c>
      <c r="D6" s="157"/>
      <c r="E6" s="157"/>
      <c r="F6" s="157"/>
      <c r="G6" s="157"/>
      <c r="H6" s="157"/>
      <c r="I6" s="157"/>
      <c r="J6" s="157"/>
      <c r="K6" s="157"/>
      <c r="L6" s="157"/>
      <c r="M6" s="157"/>
      <c r="N6" s="157"/>
      <c r="O6" s="157"/>
      <c r="P6" s="157"/>
      <c r="Q6" s="157"/>
      <c r="R6" s="157"/>
      <c r="S6" s="157"/>
      <c r="T6" s="157"/>
      <c r="U6" s="157"/>
      <c r="V6" s="157"/>
      <c r="W6" s="157"/>
      <c r="X6" s="157"/>
      <c r="Y6" s="157"/>
      <c r="Z6" s="157"/>
      <c r="AA6" s="157"/>
      <c r="AB6" s="157"/>
      <c r="AC6" s="60"/>
      <c r="AD6" s="90"/>
      <c r="AE6" s="19"/>
      <c r="AF6" s="36"/>
      <c r="AG6" s="21"/>
      <c r="AH6" s="22"/>
      <c r="AI6" s="37"/>
      <c r="AJ6" s="38"/>
      <c r="AK6" s="39"/>
      <c r="AL6" s="20"/>
      <c r="AM6" s="40"/>
      <c r="AN6" s="160"/>
      <c r="AO6" s="41"/>
      <c r="AP6" s="42"/>
      <c r="AQ6" s="29"/>
      <c r="AR6" s="29"/>
      <c r="AS6" s="59"/>
      <c r="AT6" s="162"/>
      <c r="AU6" s="61">
        <f>SUM(AG34:AG48)</f>
        <v>0</v>
      </c>
      <c r="AV6" s="62">
        <f>SUM(AJ34:AJ48)</f>
        <v>0</v>
      </c>
      <c r="AW6" s="63">
        <f>SUM(AM34:AM48)</f>
        <v>0</v>
      </c>
      <c r="AX6" s="64" t="e">
        <f>AVERAGE(AK34:AK48)</f>
        <v>#DIV/0!</v>
      </c>
      <c r="AY6" s="65">
        <f>SUM(AE34:AE48)</f>
        <v>0</v>
      </c>
      <c r="AZ6" s="164"/>
      <c r="BA6" s="55"/>
    </row>
    <row r="7" spans="1:53" ht="15" customHeight="1" x14ac:dyDescent="0.3">
      <c r="A7" s="55"/>
      <c r="B7" s="153"/>
      <c r="C7" s="6" t="s">
        <v>19</v>
      </c>
      <c r="D7" s="155"/>
      <c r="E7" s="155"/>
      <c r="F7" s="155"/>
      <c r="G7" s="155"/>
      <c r="H7" s="155"/>
      <c r="I7" s="155"/>
      <c r="J7" s="155"/>
      <c r="K7" s="155"/>
      <c r="L7" s="155"/>
      <c r="M7" s="155"/>
      <c r="N7" s="155"/>
      <c r="O7" s="155"/>
      <c r="P7" s="155"/>
      <c r="Q7" s="155"/>
      <c r="R7" s="155"/>
      <c r="S7" s="155"/>
      <c r="T7" s="155"/>
      <c r="U7" s="155"/>
      <c r="V7" s="155"/>
      <c r="W7" s="155"/>
      <c r="X7" s="155"/>
      <c r="Y7" s="155"/>
      <c r="Z7" s="155"/>
      <c r="AA7" s="155"/>
      <c r="AB7" s="155"/>
      <c r="AC7" s="58"/>
      <c r="AD7" s="89">
        <f>B7</f>
        <v>0</v>
      </c>
      <c r="AE7" s="19">
        <f t="shared" ref="AE7" si="1">COUNTA(D7:AB7)*$C$3</f>
        <v>0</v>
      </c>
      <c r="AF7" s="43">
        <f t="shared" ref="AF7" si="2">COUNTA(D7:AB7)</f>
        <v>0</v>
      </c>
      <c r="AG7" s="21">
        <f>COUNTIF(D7:AB7,"W")+SUM(COUNTIF(C7:AB7,"T")*0.5)</f>
        <v>0</v>
      </c>
      <c r="AH7" s="22">
        <f>COUNTIF(D7:AB7,"L")+SUM(COUNTIF(D7:AB7,"T")*0.5)</f>
        <v>0</v>
      </c>
      <c r="AI7" s="44" t="e">
        <f>SUM(AG7/(AG7+AH7))</f>
        <v>#DIV/0!</v>
      </c>
      <c r="AJ7" s="19">
        <f>SUM(D8:AB8)</f>
        <v>0</v>
      </c>
      <c r="AK7" s="45" t="e">
        <f>AJ7/COUNTA(D8:AB8)</f>
        <v>#DIV/0!</v>
      </c>
      <c r="AL7" s="43" t="e">
        <f>LARGE(D8:AB8,1)</f>
        <v>#NUM!</v>
      </c>
      <c r="AM7" s="46">
        <f>SUM(D9:AB9)</f>
        <v>0</v>
      </c>
      <c r="AN7" s="161"/>
      <c r="AO7" s="29" t="e">
        <f>B9</f>
        <v>#DIV/0!</v>
      </c>
      <c r="AP7" s="47" t="e">
        <f>LARGE(D9:AB9,1)/$C$3</f>
        <v>#NUM!</v>
      </c>
      <c r="AQ7" s="29" t="e">
        <f>AO7-AN7</f>
        <v>#DIV/0!</v>
      </c>
      <c r="AR7" s="29" t="e">
        <f>AP7-AN7</f>
        <v>#NUM!</v>
      </c>
      <c r="AS7" s="59"/>
      <c r="AT7" s="162"/>
      <c r="AU7" s="72">
        <f>SUM(AG49:AG63)</f>
        <v>0</v>
      </c>
      <c r="AV7" s="73">
        <f>SUM(AJ49:AJ63)</f>
        <v>0</v>
      </c>
      <c r="AW7" s="74">
        <f>SUM(AM49:AM63)</f>
        <v>0</v>
      </c>
      <c r="AX7" s="75" t="e">
        <f>AVERAGE(AK49:AK63)</f>
        <v>#DIV/0!</v>
      </c>
      <c r="AY7" s="76">
        <f>SUM(AE49:AE63)</f>
        <v>0</v>
      </c>
      <c r="AZ7" s="163"/>
      <c r="BA7" s="55"/>
    </row>
    <row r="8" spans="1:53" ht="15" customHeight="1" x14ac:dyDescent="0.3">
      <c r="A8" s="55"/>
      <c r="B8" s="154"/>
      <c r="C8" s="18" t="s">
        <v>9</v>
      </c>
      <c r="D8" s="156"/>
      <c r="E8" s="156"/>
      <c r="F8" s="156"/>
      <c r="G8" s="156"/>
      <c r="H8" s="156"/>
      <c r="I8" s="156"/>
      <c r="J8" s="156"/>
      <c r="K8" s="156"/>
      <c r="L8" s="156"/>
      <c r="M8" s="156"/>
      <c r="N8" s="156"/>
      <c r="O8" s="156"/>
      <c r="P8" s="156"/>
      <c r="Q8" s="156"/>
      <c r="R8" s="156"/>
      <c r="S8" s="156"/>
      <c r="T8" s="156"/>
      <c r="U8" s="156"/>
      <c r="V8" s="156"/>
      <c r="W8" s="156"/>
      <c r="X8" s="156"/>
      <c r="Y8" s="156"/>
      <c r="Z8" s="156"/>
      <c r="AA8" s="156"/>
      <c r="AB8" s="156"/>
      <c r="AC8" s="58"/>
      <c r="AD8" s="89"/>
      <c r="AE8" s="19"/>
      <c r="AF8" s="43"/>
      <c r="AG8" s="21"/>
      <c r="AH8" s="22"/>
      <c r="AI8" s="44"/>
      <c r="AJ8" s="19"/>
      <c r="AK8" s="45"/>
      <c r="AL8" s="43"/>
      <c r="AM8" s="46"/>
      <c r="AN8" s="161"/>
      <c r="AO8" s="29"/>
      <c r="AP8" s="47"/>
      <c r="AQ8" s="29"/>
      <c r="AR8" s="29"/>
      <c r="AS8" s="59"/>
      <c r="AT8" s="162"/>
      <c r="AU8" s="112">
        <f>SUM(AG64:AG78)</f>
        <v>0</v>
      </c>
      <c r="AV8" s="113">
        <f>SUM(AJ64:AJ78)</f>
        <v>0</v>
      </c>
      <c r="AW8" s="114">
        <f>SUM(AM64:AM78)</f>
        <v>0</v>
      </c>
      <c r="AX8" s="115" t="e">
        <f>AVERAGE(AK64:AK78)</f>
        <v>#DIV/0!</v>
      </c>
      <c r="AY8" s="116">
        <f>SUM(AE64:AE78)</f>
        <v>0</v>
      </c>
      <c r="AZ8" s="163"/>
      <c r="BA8" s="55"/>
    </row>
    <row r="9" spans="1:53" ht="15.75" customHeight="1" thickBot="1" x14ac:dyDescent="0.35">
      <c r="A9" s="55"/>
      <c r="B9" s="87" t="e">
        <f>SUM(AM7)/(COUNTA(D7:AB7)*$C$3)</f>
        <v>#DIV/0!</v>
      </c>
      <c r="C9" s="35" t="s">
        <v>12</v>
      </c>
      <c r="D9" s="157"/>
      <c r="E9" s="157"/>
      <c r="F9" s="157"/>
      <c r="G9" s="157"/>
      <c r="H9" s="157"/>
      <c r="I9" s="157"/>
      <c r="J9" s="157"/>
      <c r="K9" s="157"/>
      <c r="L9" s="157"/>
      <c r="M9" s="157"/>
      <c r="N9" s="157"/>
      <c r="O9" s="157"/>
      <c r="P9" s="157"/>
      <c r="Q9" s="157"/>
      <c r="R9" s="157"/>
      <c r="S9" s="157"/>
      <c r="T9" s="157"/>
      <c r="U9" s="157"/>
      <c r="V9" s="157"/>
      <c r="W9" s="157"/>
      <c r="X9" s="157"/>
      <c r="Y9" s="157"/>
      <c r="Z9" s="157"/>
      <c r="AA9" s="157"/>
      <c r="AB9" s="157"/>
      <c r="AC9" s="66"/>
      <c r="AD9" s="90"/>
      <c r="AE9" s="19"/>
      <c r="AF9" s="43"/>
      <c r="AG9" s="21"/>
      <c r="AH9" s="22"/>
      <c r="AI9" s="44"/>
      <c r="AJ9" s="19"/>
      <c r="AK9" s="45"/>
      <c r="AL9" s="43"/>
      <c r="AM9" s="46"/>
      <c r="AN9" s="161"/>
      <c r="AO9" s="29"/>
      <c r="AP9" s="47"/>
      <c r="AQ9" s="29"/>
      <c r="AR9" s="29"/>
      <c r="AS9" s="59"/>
      <c r="AT9" s="162"/>
      <c r="AU9" s="117">
        <f>SUM(AG79:AG93)</f>
        <v>0</v>
      </c>
      <c r="AV9" s="118">
        <f>SUM(AJ79:AJ93)</f>
        <v>0</v>
      </c>
      <c r="AW9" s="119">
        <f>SUM(AM79:AM93)</f>
        <v>0</v>
      </c>
      <c r="AX9" s="120" t="e">
        <f>AVERAGE(AK79:AK93)</f>
        <v>#DIV/0!</v>
      </c>
      <c r="AY9" s="121">
        <f>SUM(AE79:AE93)</f>
        <v>0</v>
      </c>
      <c r="AZ9" s="163"/>
      <c r="BA9" s="55"/>
    </row>
    <row r="10" spans="1:53" ht="15" customHeight="1" x14ac:dyDescent="0.3">
      <c r="A10" s="55"/>
      <c r="B10" s="153"/>
      <c r="C10" s="6" t="s">
        <v>19</v>
      </c>
      <c r="D10" s="155"/>
      <c r="E10" s="155"/>
      <c r="F10" s="155"/>
      <c r="G10" s="155"/>
      <c r="H10" s="155"/>
      <c r="I10" s="155"/>
      <c r="J10" s="155"/>
      <c r="K10" s="155"/>
      <c r="L10" s="155"/>
      <c r="M10" s="155"/>
      <c r="N10" s="155"/>
      <c r="O10" s="155"/>
      <c r="P10" s="155"/>
      <c r="Q10" s="155"/>
      <c r="R10" s="155"/>
      <c r="S10" s="155"/>
      <c r="T10" s="155"/>
      <c r="U10" s="155"/>
      <c r="V10" s="155"/>
      <c r="W10" s="155"/>
      <c r="X10" s="155"/>
      <c r="Y10" s="155"/>
      <c r="Z10" s="155"/>
      <c r="AA10" s="155"/>
      <c r="AB10" s="155"/>
      <c r="AC10" s="55"/>
      <c r="AD10" s="89">
        <f>B10</f>
        <v>0</v>
      </c>
      <c r="AE10" s="19">
        <f t="shared" ref="AE10" si="3">COUNTA(D10:AB10)*$C$3</f>
        <v>0</v>
      </c>
      <c r="AF10" s="43">
        <f t="shared" ref="AF10" si="4">COUNTA(D10:AB10)</f>
        <v>0</v>
      </c>
      <c r="AG10" s="21">
        <f>COUNTIF(D10:AB10,"W")+SUM(COUNTIF(C10:AB10,"T")*0.5)</f>
        <v>0</v>
      </c>
      <c r="AH10" s="22">
        <f>COUNTIF(D10:AB10,"L")+SUM(COUNTIF(D10:AB10,"T")*0.5)</f>
        <v>0</v>
      </c>
      <c r="AI10" s="44" t="e">
        <f>SUM(AG10/(AG10+AH10))</f>
        <v>#DIV/0!</v>
      </c>
      <c r="AJ10" s="19">
        <f>SUM(D11:AB11)</f>
        <v>0</v>
      </c>
      <c r="AK10" s="45" t="e">
        <f>AJ10/COUNTA(D11:AB11)</f>
        <v>#DIV/0!</v>
      </c>
      <c r="AL10" s="43" t="e">
        <f>LARGE(D11:AB11,1)</f>
        <v>#NUM!</v>
      </c>
      <c r="AM10" s="46">
        <f>SUM(D12:AB12)</f>
        <v>0</v>
      </c>
      <c r="AN10" s="161"/>
      <c r="AO10" s="29" t="e">
        <f>B12</f>
        <v>#DIV/0!</v>
      </c>
      <c r="AP10" s="47" t="e">
        <f t="shared" ref="AP10" si="5">LARGE(D12:AB12,1)/$C$3</f>
        <v>#NUM!</v>
      </c>
      <c r="AQ10" s="29" t="e">
        <f>AO10-AN10</f>
        <v>#DIV/0!</v>
      </c>
      <c r="AR10" s="29" t="e">
        <f>AP10-AN10</f>
        <v>#NUM!</v>
      </c>
      <c r="AS10" s="59"/>
      <c r="AT10" s="59"/>
      <c r="AU10" s="59"/>
      <c r="AV10" s="59"/>
      <c r="AW10" s="59"/>
      <c r="AX10" s="59"/>
      <c r="AY10" s="59"/>
      <c r="AZ10" s="59"/>
      <c r="BA10" s="55"/>
    </row>
    <row r="11" spans="1:53" ht="16.5" customHeight="1" x14ac:dyDescent="0.3">
      <c r="A11" s="55"/>
      <c r="B11" s="154"/>
      <c r="C11" s="18" t="s">
        <v>9</v>
      </c>
      <c r="D11" s="156"/>
      <c r="E11" s="156"/>
      <c r="F11" s="156"/>
      <c r="G11" s="156"/>
      <c r="H11" s="156"/>
      <c r="I11" s="156"/>
      <c r="J11" s="156"/>
      <c r="K11" s="156"/>
      <c r="L11" s="156"/>
      <c r="M11" s="156"/>
      <c r="N11" s="156"/>
      <c r="O11" s="156"/>
      <c r="P11" s="156"/>
      <c r="Q11" s="156"/>
      <c r="R11" s="156"/>
      <c r="S11" s="156"/>
      <c r="T11" s="156"/>
      <c r="U11" s="156"/>
      <c r="V11" s="156"/>
      <c r="W11" s="156"/>
      <c r="X11" s="156"/>
      <c r="Y11" s="156"/>
      <c r="Z11" s="156"/>
      <c r="AA11" s="156"/>
      <c r="AB11" s="156"/>
      <c r="AC11" s="58"/>
      <c r="AD11" s="89"/>
      <c r="AE11" s="19"/>
      <c r="AF11" s="43"/>
      <c r="AG11" s="21"/>
      <c r="AH11" s="22"/>
      <c r="AI11" s="44"/>
      <c r="AJ11" s="19"/>
      <c r="AK11" s="45"/>
      <c r="AL11" s="43"/>
      <c r="AM11" s="46"/>
      <c r="AN11" s="161"/>
      <c r="AO11" s="29"/>
      <c r="AP11" s="47"/>
      <c r="AQ11" s="29"/>
      <c r="AR11" s="29"/>
      <c r="AS11" s="67"/>
    </row>
    <row r="12" spans="1:53" ht="16.5" customHeight="1" thickBot="1" x14ac:dyDescent="0.35">
      <c r="A12" s="55"/>
      <c r="B12" s="87" t="e">
        <f>SUM(AM10)/(COUNTA(D10:AB10)*$C$3)</f>
        <v>#DIV/0!</v>
      </c>
      <c r="C12" s="35" t="s">
        <v>12</v>
      </c>
      <c r="D12" s="157"/>
      <c r="E12" s="157"/>
      <c r="F12" s="157"/>
      <c r="G12" s="157"/>
      <c r="H12" s="157"/>
      <c r="I12" s="157"/>
      <c r="J12" s="157"/>
      <c r="K12" s="157"/>
      <c r="L12" s="157"/>
      <c r="M12" s="157"/>
      <c r="N12" s="157"/>
      <c r="O12" s="157"/>
      <c r="P12" s="157"/>
      <c r="Q12" s="157"/>
      <c r="R12" s="157"/>
      <c r="S12" s="157"/>
      <c r="T12" s="157"/>
      <c r="U12" s="157"/>
      <c r="V12" s="157"/>
      <c r="W12" s="157"/>
      <c r="X12" s="157"/>
      <c r="Y12" s="157"/>
      <c r="Z12" s="157"/>
      <c r="AA12" s="157"/>
      <c r="AB12" s="157"/>
      <c r="AC12" s="55"/>
      <c r="AD12" s="90"/>
      <c r="AE12" s="19"/>
      <c r="AF12" s="43"/>
      <c r="AG12" s="21"/>
      <c r="AH12" s="22"/>
      <c r="AI12" s="44"/>
      <c r="AJ12" s="19"/>
      <c r="AK12" s="45"/>
      <c r="AL12" s="43"/>
      <c r="AM12" s="46"/>
      <c r="AN12" s="161"/>
      <c r="AO12" s="29"/>
      <c r="AP12" s="47"/>
      <c r="AQ12" s="29"/>
      <c r="AR12" s="29"/>
      <c r="AS12" s="59"/>
    </row>
    <row r="13" spans="1:53" ht="15" customHeight="1" x14ac:dyDescent="0.3">
      <c r="A13" s="55"/>
      <c r="B13" s="153"/>
      <c r="C13" s="6" t="s">
        <v>19</v>
      </c>
      <c r="D13" s="155"/>
      <c r="E13" s="155"/>
      <c r="F13" s="155"/>
      <c r="G13" s="155"/>
      <c r="H13" s="155"/>
      <c r="I13" s="155"/>
      <c r="J13" s="155"/>
      <c r="K13" s="155"/>
      <c r="L13" s="155"/>
      <c r="M13" s="155"/>
      <c r="N13" s="155"/>
      <c r="O13" s="155"/>
      <c r="P13" s="155"/>
      <c r="Q13" s="155"/>
      <c r="R13" s="155"/>
      <c r="S13" s="155"/>
      <c r="T13" s="155"/>
      <c r="U13" s="155"/>
      <c r="V13" s="155"/>
      <c r="W13" s="155"/>
      <c r="X13" s="155"/>
      <c r="Y13" s="155"/>
      <c r="Z13" s="155"/>
      <c r="AA13" s="155"/>
      <c r="AB13" s="155"/>
      <c r="AC13" s="55"/>
      <c r="AD13" s="89">
        <f>B13</f>
        <v>0</v>
      </c>
      <c r="AE13" s="19">
        <f t="shared" ref="AE13" si="6">COUNTA(D13:AB13)*$C$3</f>
        <v>0</v>
      </c>
      <c r="AF13" s="43">
        <f>COUNTA(D13:AB13)</f>
        <v>0</v>
      </c>
      <c r="AG13" s="21">
        <f>COUNTIF(D13:AB13,"W")+SUM(COUNTIF(C13:AB13,"T")*0.5)</f>
        <v>0</v>
      </c>
      <c r="AH13" s="22">
        <f>COUNTIF(D13:AB13,"L")+SUM(COUNTIF(D13:AB13,"T")*0.5)</f>
        <v>0</v>
      </c>
      <c r="AI13" s="44" t="e">
        <f>SUM(AG13/(AG13+AH13))</f>
        <v>#DIV/0!</v>
      </c>
      <c r="AJ13" s="19">
        <f>SUM(D14:AB14)</f>
        <v>0</v>
      </c>
      <c r="AK13" s="45" t="e">
        <f>AJ13/COUNTA(D14:AB14)</f>
        <v>#DIV/0!</v>
      </c>
      <c r="AL13" s="43" t="e">
        <f t="shared" ref="AL13" si="7">LARGE(D14:AB14,1)</f>
        <v>#NUM!</v>
      </c>
      <c r="AM13" s="46">
        <f>SUM(D15:AB15)</f>
        <v>0</v>
      </c>
      <c r="AN13" s="161"/>
      <c r="AO13" s="29" t="e">
        <f>B15</f>
        <v>#DIV/0!</v>
      </c>
      <c r="AP13" s="47" t="e">
        <f t="shared" ref="AP13" si="8">LARGE(D15:AB15,1)/$C$3</f>
        <v>#NUM!</v>
      </c>
      <c r="AQ13" s="29" t="e">
        <f>AO13-AN13</f>
        <v>#DIV/0!</v>
      </c>
      <c r="AR13" s="29" t="e">
        <f>AP13-AN13</f>
        <v>#NUM!</v>
      </c>
      <c r="AS13" s="59"/>
    </row>
    <row r="14" spans="1:53" ht="15" customHeight="1" x14ac:dyDescent="0.3">
      <c r="A14" s="55"/>
      <c r="B14" s="154"/>
      <c r="C14" s="18" t="s">
        <v>9</v>
      </c>
      <c r="D14" s="156"/>
      <c r="E14" s="156"/>
      <c r="F14" s="156"/>
      <c r="G14" s="156"/>
      <c r="H14" s="156"/>
      <c r="I14" s="156"/>
      <c r="J14" s="156"/>
      <c r="K14" s="156"/>
      <c r="L14" s="156"/>
      <c r="M14" s="156"/>
      <c r="N14" s="156"/>
      <c r="O14" s="156"/>
      <c r="P14" s="156"/>
      <c r="Q14" s="156"/>
      <c r="R14" s="156"/>
      <c r="S14" s="156"/>
      <c r="T14" s="156"/>
      <c r="U14" s="156"/>
      <c r="V14" s="156"/>
      <c r="W14" s="156"/>
      <c r="X14" s="156"/>
      <c r="Y14" s="156"/>
      <c r="Z14" s="156"/>
      <c r="AA14" s="156"/>
      <c r="AB14" s="156"/>
      <c r="AC14" s="58"/>
      <c r="AD14" s="89"/>
      <c r="AE14" s="19"/>
      <c r="AF14" s="43"/>
      <c r="AG14" s="21"/>
      <c r="AH14" s="22"/>
      <c r="AI14" s="44"/>
      <c r="AJ14" s="19"/>
      <c r="AK14" s="45"/>
      <c r="AL14" s="43"/>
      <c r="AM14" s="46"/>
      <c r="AN14" s="161"/>
      <c r="AO14" s="29"/>
      <c r="AP14" s="47"/>
      <c r="AQ14" s="29"/>
      <c r="AR14" s="29"/>
      <c r="AS14" s="59"/>
    </row>
    <row r="15" spans="1:53" ht="15.75" customHeight="1" thickBot="1" x14ac:dyDescent="0.35">
      <c r="A15" s="55"/>
      <c r="B15" s="87" t="e">
        <f>SUM(AM13)/(COUNTA(D13:AB13)*$C$3)</f>
        <v>#DIV/0!</v>
      </c>
      <c r="C15" s="35" t="s">
        <v>12</v>
      </c>
      <c r="D15" s="157"/>
      <c r="E15" s="157"/>
      <c r="F15" s="157"/>
      <c r="G15" s="157"/>
      <c r="H15" s="157"/>
      <c r="I15" s="157"/>
      <c r="J15" s="157"/>
      <c r="K15" s="157"/>
      <c r="L15" s="157"/>
      <c r="M15" s="157"/>
      <c r="N15" s="157"/>
      <c r="O15" s="157"/>
      <c r="P15" s="157"/>
      <c r="Q15" s="157"/>
      <c r="R15" s="157"/>
      <c r="S15" s="157"/>
      <c r="T15" s="157"/>
      <c r="U15" s="157"/>
      <c r="V15" s="157"/>
      <c r="W15" s="157"/>
      <c r="X15" s="157"/>
      <c r="Y15" s="157"/>
      <c r="Z15" s="157"/>
      <c r="AA15" s="157"/>
      <c r="AB15" s="157"/>
      <c r="AC15" s="55"/>
      <c r="AD15" s="90"/>
      <c r="AE15" s="19"/>
      <c r="AF15" s="43"/>
      <c r="AG15" s="21"/>
      <c r="AH15" s="22"/>
      <c r="AI15" s="44"/>
      <c r="AJ15" s="19"/>
      <c r="AK15" s="45"/>
      <c r="AL15" s="43"/>
      <c r="AM15" s="46"/>
      <c r="AN15" s="161"/>
      <c r="AO15" s="29"/>
      <c r="AP15" s="47"/>
      <c r="AQ15" s="29"/>
      <c r="AR15" s="29"/>
      <c r="AS15" s="59"/>
    </row>
    <row r="16" spans="1:53" ht="15" customHeight="1" x14ac:dyDescent="0.3">
      <c r="A16" s="55"/>
      <c r="B16" s="153"/>
      <c r="C16" s="6" t="s">
        <v>19</v>
      </c>
      <c r="D16" s="155"/>
      <c r="E16" s="155"/>
      <c r="F16" s="155"/>
      <c r="G16" s="155"/>
      <c r="H16" s="155"/>
      <c r="I16" s="155"/>
      <c r="J16" s="155"/>
      <c r="K16" s="155"/>
      <c r="L16" s="155"/>
      <c r="M16" s="155"/>
      <c r="N16" s="155"/>
      <c r="O16" s="155"/>
      <c r="P16" s="155"/>
      <c r="Q16" s="155"/>
      <c r="R16" s="155"/>
      <c r="S16" s="155"/>
      <c r="T16" s="155"/>
      <c r="U16" s="155"/>
      <c r="V16" s="155"/>
      <c r="W16" s="155"/>
      <c r="X16" s="155"/>
      <c r="Y16" s="155"/>
      <c r="Z16" s="155"/>
      <c r="AA16" s="155"/>
      <c r="AB16" s="155"/>
      <c r="AC16" s="55"/>
      <c r="AD16" s="89">
        <f>B16</f>
        <v>0</v>
      </c>
      <c r="AE16" s="19">
        <f t="shared" ref="AE16" si="9">COUNTA(D16:AB16)*$C$3</f>
        <v>0</v>
      </c>
      <c r="AF16" s="43">
        <f>COUNTA(D16:AB16)</f>
        <v>0</v>
      </c>
      <c r="AG16" s="21">
        <f>COUNTIF(D16:AB16,"W")+SUM(COUNTIF(C16:AB16,"T")*0.5)</f>
        <v>0</v>
      </c>
      <c r="AH16" s="22">
        <f>COUNTIF(D16:AB16,"L")+SUM(COUNTIF(D16:AB16,"T")*0.5)</f>
        <v>0</v>
      </c>
      <c r="AI16" s="44" t="e">
        <f>SUM(AG16/(AG16+AH16))</f>
        <v>#DIV/0!</v>
      </c>
      <c r="AJ16" s="19">
        <f>SUM(D17:AB17)</f>
        <v>0</v>
      </c>
      <c r="AK16" s="45" t="e">
        <f>AJ16/COUNTA(D17:AB17)</f>
        <v>#DIV/0!</v>
      </c>
      <c r="AL16" s="43" t="e">
        <f t="shared" ref="AL16" si="10">LARGE(D17:AB17,1)</f>
        <v>#NUM!</v>
      </c>
      <c r="AM16" s="46">
        <f>SUM(D18:AB18)</f>
        <v>0</v>
      </c>
      <c r="AN16" s="161"/>
      <c r="AO16" s="29" t="e">
        <f>B18</f>
        <v>#DIV/0!</v>
      </c>
      <c r="AP16" s="47" t="e">
        <f t="shared" ref="AP16" si="11">LARGE(D18:AB18,1)/$C$3</f>
        <v>#NUM!</v>
      </c>
      <c r="AQ16" s="29" t="e">
        <f>AO16-AN16</f>
        <v>#DIV/0!</v>
      </c>
      <c r="AR16" s="29" t="e">
        <f>AP16-AN16</f>
        <v>#NUM!</v>
      </c>
      <c r="AS16" s="59"/>
    </row>
    <row r="17" spans="1:46" ht="15" customHeight="1" x14ac:dyDescent="0.3">
      <c r="A17" s="55"/>
      <c r="B17" s="154"/>
      <c r="C17" s="18" t="s">
        <v>9</v>
      </c>
      <c r="D17" s="156"/>
      <c r="E17" s="156"/>
      <c r="F17" s="156"/>
      <c r="G17" s="156"/>
      <c r="H17" s="156"/>
      <c r="I17" s="156"/>
      <c r="J17" s="156"/>
      <c r="K17" s="156"/>
      <c r="L17" s="156"/>
      <c r="M17" s="156"/>
      <c r="N17" s="156"/>
      <c r="O17" s="156"/>
      <c r="P17" s="156"/>
      <c r="Q17" s="156"/>
      <c r="R17" s="156"/>
      <c r="S17" s="156"/>
      <c r="T17" s="156"/>
      <c r="U17" s="156"/>
      <c r="V17" s="156"/>
      <c r="W17" s="156"/>
      <c r="X17" s="156"/>
      <c r="Y17" s="156"/>
      <c r="Z17" s="156"/>
      <c r="AA17" s="156"/>
      <c r="AB17" s="156"/>
      <c r="AC17" s="58"/>
      <c r="AD17" s="89"/>
      <c r="AE17" s="19"/>
      <c r="AF17" s="43"/>
      <c r="AG17" s="21"/>
      <c r="AH17" s="22"/>
      <c r="AI17" s="44"/>
      <c r="AJ17" s="19"/>
      <c r="AK17" s="45"/>
      <c r="AL17" s="43"/>
      <c r="AM17" s="46"/>
      <c r="AN17" s="161"/>
      <c r="AO17" s="29"/>
      <c r="AP17" s="47"/>
      <c r="AQ17" s="29"/>
      <c r="AR17" s="29"/>
      <c r="AS17" s="59"/>
    </row>
    <row r="18" spans="1:46" ht="15.75" customHeight="1" thickBot="1" x14ac:dyDescent="0.35">
      <c r="A18" s="55"/>
      <c r="B18" s="87" t="e">
        <f>SUM(AM16)/(COUNTA(D16:AB16)*$C$3)</f>
        <v>#DIV/0!</v>
      </c>
      <c r="C18" s="35" t="s">
        <v>12</v>
      </c>
      <c r="D18" s="157"/>
      <c r="E18" s="157"/>
      <c r="F18" s="157"/>
      <c r="G18" s="157"/>
      <c r="H18" s="157"/>
      <c r="I18" s="157"/>
      <c r="J18" s="157"/>
      <c r="K18" s="157"/>
      <c r="L18" s="157"/>
      <c r="M18" s="157"/>
      <c r="N18" s="157"/>
      <c r="O18" s="157"/>
      <c r="P18" s="157"/>
      <c r="Q18" s="157"/>
      <c r="R18" s="157"/>
      <c r="S18" s="157"/>
      <c r="T18" s="157"/>
      <c r="U18" s="157"/>
      <c r="V18" s="157"/>
      <c r="W18" s="157"/>
      <c r="X18" s="157"/>
      <c r="Y18" s="157"/>
      <c r="Z18" s="157"/>
      <c r="AA18" s="157"/>
      <c r="AB18" s="157"/>
      <c r="AC18" s="55"/>
      <c r="AD18" s="90"/>
      <c r="AE18" s="19"/>
      <c r="AF18" s="43"/>
      <c r="AG18" s="21"/>
      <c r="AH18" s="22"/>
      <c r="AI18" s="44"/>
      <c r="AJ18" s="19"/>
      <c r="AK18" s="45"/>
      <c r="AL18" s="43"/>
      <c r="AM18" s="46"/>
      <c r="AN18" s="161"/>
      <c r="AO18" s="29"/>
      <c r="AP18" s="47"/>
      <c r="AQ18" s="29"/>
      <c r="AR18" s="29"/>
      <c r="AS18" s="59"/>
    </row>
    <row r="19" spans="1:46" ht="15" customHeight="1" x14ac:dyDescent="0.3">
      <c r="A19" s="55"/>
      <c r="B19" s="153"/>
      <c r="C19" s="6" t="s">
        <v>19</v>
      </c>
      <c r="D19" s="155"/>
      <c r="E19" s="155"/>
      <c r="F19" s="155"/>
      <c r="G19" s="155"/>
      <c r="H19" s="155"/>
      <c r="I19" s="155"/>
      <c r="J19" s="155"/>
      <c r="K19" s="155"/>
      <c r="L19" s="155"/>
      <c r="M19" s="155"/>
      <c r="N19" s="155"/>
      <c r="O19" s="155"/>
      <c r="P19" s="155"/>
      <c r="Q19" s="155"/>
      <c r="R19" s="155"/>
      <c r="S19" s="155"/>
      <c r="T19" s="155"/>
      <c r="U19" s="155"/>
      <c r="V19" s="155"/>
      <c r="W19" s="155"/>
      <c r="X19" s="155"/>
      <c r="Y19" s="155"/>
      <c r="Z19" s="155"/>
      <c r="AA19" s="155"/>
      <c r="AB19" s="155"/>
      <c r="AC19" s="58"/>
      <c r="AD19" s="78">
        <f>B19</f>
        <v>0</v>
      </c>
      <c r="AE19" s="19">
        <f t="shared" ref="AE19" si="12">COUNTA(D19:AB19)*$C$3</f>
        <v>0</v>
      </c>
      <c r="AF19" s="43">
        <f t="shared" ref="AF19" si="13">COUNTA(D19:AB19)</f>
        <v>0</v>
      </c>
      <c r="AG19" s="21">
        <f>COUNTIF(D19:AB19,"W")+SUM(COUNTIF(C19:AB19,"T")*0.5)</f>
        <v>0</v>
      </c>
      <c r="AH19" s="22">
        <f>COUNTIF(D19:AB19,"L")+SUM(COUNTIF(D19:AB19,"T")*0.5)</f>
        <v>0</v>
      </c>
      <c r="AI19" s="44" t="e">
        <f>SUM(AG19/(AG19+AH19))</f>
        <v>#DIV/0!</v>
      </c>
      <c r="AJ19" s="19">
        <f>SUM(D20:AB20)</f>
        <v>0</v>
      </c>
      <c r="AK19" s="45" t="e">
        <f>AJ19/COUNTA(D20:AB20)</f>
        <v>#DIV/0!</v>
      </c>
      <c r="AL19" s="43" t="e">
        <f t="shared" ref="AL19" si="14">LARGE(D20:AB20,1)</f>
        <v>#NUM!</v>
      </c>
      <c r="AM19" s="46">
        <f>SUM(D21:AB21)</f>
        <v>0</v>
      </c>
      <c r="AN19" s="161"/>
      <c r="AO19" s="29" t="e">
        <f>B21</f>
        <v>#DIV/0!</v>
      </c>
      <c r="AP19" s="47" t="e">
        <f t="shared" ref="AP19" si="15">LARGE(D21:AB21,1)/$C$3</f>
        <v>#NUM!</v>
      </c>
      <c r="AQ19" s="29" t="e">
        <f>AO19-AN19</f>
        <v>#DIV/0!</v>
      </c>
      <c r="AR19" s="29" t="e">
        <f>AP19-AN19</f>
        <v>#NUM!</v>
      </c>
      <c r="AS19" s="59"/>
    </row>
    <row r="20" spans="1:46" ht="15" customHeight="1" x14ac:dyDescent="0.3">
      <c r="A20" s="55"/>
      <c r="B20" s="154"/>
      <c r="C20" s="18" t="s">
        <v>9</v>
      </c>
      <c r="D20" s="156"/>
      <c r="E20" s="156"/>
      <c r="F20" s="156"/>
      <c r="G20" s="156"/>
      <c r="H20" s="156"/>
      <c r="I20" s="156"/>
      <c r="J20" s="156"/>
      <c r="K20" s="156"/>
      <c r="L20" s="156"/>
      <c r="M20" s="156"/>
      <c r="N20" s="156"/>
      <c r="O20" s="156"/>
      <c r="P20" s="156"/>
      <c r="Q20" s="156"/>
      <c r="R20" s="156"/>
      <c r="S20" s="156"/>
      <c r="T20" s="156"/>
      <c r="U20" s="156"/>
      <c r="V20" s="156"/>
      <c r="W20" s="156"/>
      <c r="X20" s="156"/>
      <c r="Y20" s="156"/>
      <c r="Z20" s="156"/>
      <c r="AA20" s="156"/>
      <c r="AB20" s="156"/>
      <c r="AC20" s="58"/>
      <c r="AD20" s="79"/>
      <c r="AE20" s="19"/>
      <c r="AF20" s="43"/>
      <c r="AG20" s="21"/>
      <c r="AH20" s="22"/>
      <c r="AI20" s="44"/>
      <c r="AJ20" s="19"/>
      <c r="AK20" s="45"/>
      <c r="AL20" s="43"/>
      <c r="AM20" s="46"/>
      <c r="AN20" s="161"/>
      <c r="AO20" s="29"/>
      <c r="AP20" s="47"/>
      <c r="AQ20" s="29"/>
      <c r="AR20" s="29"/>
      <c r="AS20" s="67"/>
      <c r="AT20" s="49"/>
    </row>
    <row r="21" spans="1:46" ht="15.75" customHeight="1" thickBot="1" x14ac:dyDescent="0.35">
      <c r="A21" s="55"/>
      <c r="B21" s="48" t="e">
        <f>SUM(AM19)/(COUNTA(D19:AB19)*$C$3)</f>
        <v>#DIV/0!</v>
      </c>
      <c r="C21" s="35" t="s">
        <v>12</v>
      </c>
      <c r="D21" s="157"/>
      <c r="E21" s="157"/>
      <c r="F21" s="157"/>
      <c r="G21" s="157"/>
      <c r="H21" s="157"/>
      <c r="I21" s="157"/>
      <c r="J21" s="157"/>
      <c r="K21" s="157"/>
      <c r="L21" s="157"/>
      <c r="M21" s="157"/>
      <c r="N21" s="157"/>
      <c r="O21" s="157"/>
      <c r="P21" s="157"/>
      <c r="Q21" s="157"/>
      <c r="R21" s="157"/>
      <c r="S21" s="157"/>
      <c r="T21" s="157"/>
      <c r="U21" s="157"/>
      <c r="V21" s="157"/>
      <c r="W21" s="157"/>
      <c r="X21" s="157"/>
      <c r="Y21" s="157"/>
      <c r="Z21" s="157"/>
      <c r="AA21" s="157"/>
      <c r="AB21" s="157"/>
      <c r="AC21" s="66"/>
      <c r="AD21" s="80"/>
      <c r="AE21" s="19"/>
      <c r="AF21" s="43"/>
      <c r="AG21" s="21"/>
      <c r="AH21" s="22"/>
      <c r="AI21" s="44"/>
      <c r="AJ21" s="19"/>
      <c r="AK21" s="45"/>
      <c r="AL21" s="43"/>
      <c r="AM21" s="46"/>
      <c r="AN21" s="161"/>
      <c r="AO21" s="29"/>
      <c r="AP21" s="47"/>
      <c r="AQ21" s="29"/>
      <c r="AR21" s="29"/>
      <c r="AS21" s="59"/>
      <c r="AT21" s="49"/>
    </row>
    <row r="22" spans="1:46" ht="15" customHeight="1" x14ac:dyDescent="0.3">
      <c r="A22" s="55"/>
      <c r="B22" s="153"/>
      <c r="C22" s="6" t="s">
        <v>19</v>
      </c>
      <c r="D22" s="155"/>
      <c r="E22" s="155"/>
      <c r="F22" s="155"/>
      <c r="G22" s="155"/>
      <c r="H22" s="155"/>
      <c r="I22" s="155"/>
      <c r="J22" s="155"/>
      <c r="K22" s="155"/>
      <c r="L22" s="155"/>
      <c r="M22" s="155"/>
      <c r="N22" s="155"/>
      <c r="O22" s="155"/>
      <c r="P22" s="155"/>
      <c r="Q22" s="155"/>
      <c r="R22" s="155"/>
      <c r="S22" s="155"/>
      <c r="T22" s="155"/>
      <c r="U22" s="155"/>
      <c r="V22" s="155"/>
      <c r="W22" s="155"/>
      <c r="X22" s="155"/>
      <c r="Y22" s="155"/>
      <c r="Z22" s="155"/>
      <c r="AA22" s="155"/>
      <c r="AB22" s="155"/>
      <c r="AC22" s="58"/>
      <c r="AD22" s="78">
        <f t="shared" ref="AD22" si="16">B22</f>
        <v>0</v>
      </c>
      <c r="AE22" s="19">
        <f t="shared" ref="AE22" si="17">COUNTA(D22:AB22)*$C$3</f>
        <v>0</v>
      </c>
      <c r="AF22" s="43">
        <f t="shared" ref="AF22" si="18">COUNTA(D22:AB22)</f>
        <v>0</v>
      </c>
      <c r="AG22" s="21">
        <f>COUNTIF(D22:AB22,"W")+SUM(COUNTIF(C22:AB22,"T")*0.5)</f>
        <v>0</v>
      </c>
      <c r="AH22" s="22">
        <f>COUNTIF(D22:AB22,"L")+SUM(COUNTIF(D22:AB22,"T")*0.5)</f>
        <v>0</v>
      </c>
      <c r="AI22" s="44" t="e">
        <f>SUM(AG22/(AG22+AH22))</f>
        <v>#DIV/0!</v>
      </c>
      <c r="AJ22" s="19">
        <f>SUM(D23:AB23)</f>
        <v>0</v>
      </c>
      <c r="AK22" s="45" t="e">
        <f>AJ22/COUNTA(D23:AB23)</f>
        <v>#DIV/0!</v>
      </c>
      <c r="AL22" s="43" t="e">
        <f t="shared" ref="AL22" si="19">LARGE(D23:AB23,1)</f>
        <v>#NUM!</v>
      </c>
      <c r="AM22" s="46">
        <f>SUM(D24:AB24)</f>
        <v>0</v>
      </c>
      <c r="AN22" s="161"/>
      <c r="AO22" s="29" t="e">
        <f>B24</f>
        <v>#DIV/0!</v>
      </c>
      <c r="AP22" s="47" t="e">
        <f t="shared" ref="AP22" si="20">LARGE(D24:AB24,1)/$C$3</f>
        <v>#NUM!</v>
      </c>
      <c r="AQ22" s="29" t="e">
        <f>AO22-AN22</f>
        <v>#DIV/0!</v>
      </c>
      <c r="AR22" s="29" t="e">
        <f>AP22-AN22</f>
        <v>#NUM!</v>
      </c>
      <c r="AS22" s="68"/>
      <c r="AT22" s="49"/>
    </row>
    <row r="23" spans="1:46" ht="15" customHeight="1" x14ac:dyDescent="0.3">
      <c r="A23" s="55"/>
      <c r="B23" s="154"/>
      <c r="C23" s="18" t="s">
        <v>9</v>
      </c>
      <c r="D23" s="156"/>
      <c r="E23" s="156"/>
      <c r="F23" s="156"/>
      <c r="G23" s="156"/>
      <c r="H23" s="156"/>
      <c r="I23" s="156"/>
      <c r="J23" s="156"/>
      <c r="K23" s="156"/>
      <c r="L23" s="156"/>
      <c r="M23" s="156"/>
      <c r="N23" s="156"/>
      <c r="O23" s="156"/>
      <c r="P23" s="156"/>
      <c r="Q23" s="156"/>
      <c r="R23" s="156"/>
      <c r="S23" s="156"/>
      <c r="T23" s="156"/>
      <c r="U23" s="156"/>
      <c r="V23" s="156"/>
      <c r="W23" s="156"/>
      <c r="X23" s="156"/>
      <c r="Y23" s="156"/>
      <c r="Z23" s="156"/>
      <c r="AA23" s="156"/>
      <c r="AB23" s="156"/>
      <c r="AC23" s="58"/>
      <c r="AD23" s="79"/>
      <c r="AE23" s="19"/>
      <c r="AF23" s="43"/>
      <c r="AG23" s="21"/>
      <c r="AH23" s="22"/>
      <c r="AI23" s="44"/>
      <c r="AJ23" s="19"/>
      <c r="AK23" s="45"/>
      <c r="AL23" s="43"/>
      <c r="AM23" s="46"/>
      <c r="AN23" s="161"/>
      <c r="AO23" s="29"/>
      <c r="AP23" s="47"/>
      <c r="AQ23" s="29"/>
      <c r="AR23" s="29"/>
      <c r="AS23" s="68"/>
      <c r="AT23" s="49"/>
    </row>
    <row r="24" spans="1:46" ht="15.75" customHeight="1" thickBot="1" x14ac:dyDescent="0.35">
      <c r="A24" s="55"/>
      <c r="B24" s="48" t="e">
        <f>SUM(AM22)/(COUNTA(D22:AB22)*$C$3)</f>
        <v>#DIV/0!</v>
      </c>
      <c r="C24" s="35" t="s">
        <v>12</v>
      </c>
      <c r="D24" s="157"/>
      <c r="E24" s="157"/>
      <c r="F24" s="157"/>
      <c r="G24" s="157"/>
      <c r="H24" s="157"/>
      <c r="I24" s="157"/>
      <c r="J24" s="157"/>
      <c r="K24" s="157"/>
      <c r="L24" s="157"/>
      <c r="M24" s="157"/>
      <c r="N24" s="157"/>
      <c r="O24" s="157"/>
      <c r="P24" s="157"/>
      <c r="Q24" s="157"/>
      <c r="R24" s="157"/>
      <c r="S24" s="157"/>
      <c r="T24" s="157"/>
      <c r="U24" s="157"/>
      <c r="V24" s="157"/>
      <c r="W24" s="157"/>
      <c r="X24" s="157"/>
      <c r="Y24" s="157"/>
      <c r="Z24" s="157"/>
      <c r="AA24" s="157"/>
      <c r="AB24" s="157"/>
      <c r="AC24" s="66"/>
      <c r="AD24" s="80"/>
      <c r="AE24" s="19"/>
      <c r="AF24" s="43"/>
      <c r="AG24" s="21"/>
      <c r="AH24" s="22"/>
      <c r="AI24" s="44"/>
      <c r="AJ24" s="19"/>
      <c r="AK24" s="45"/>
      <c r="AL24" s="43"/>
      <c r="AM24" s="46"/>
      <c r="AN24" s="161"/>
      <c r="AO24" s="29"/>
      <c r="AP24" s="47"/>
      <c r="AQ24" s="29"/>
      <c r="AR24" s="29"/>
      <c r="AS24" s="68"/>
      <c r="AT24" s="49"/>
    </row>
    <row r="25" spans="1:46" ht="15" customHeight="1" x14ac:dyDescent="0.3">
      <c r="A25" s="55"/>
      <c r="B25" s="153"/>
      <c r="C25" s="6" t="s">
        <v>19</v>
      </c>
      <c r="D25" s="155"/>
      <c r="E25" s="155"/>
      <c r="F25" s="155"/>
      <c r="G25" s="155"/>
      <c r="H25" s="155"/>
      <c r="I25" s="155"/>
      <c r="J25" s="155"/>
      <c r="K25" s="155"/>
      <c r="L25" s="155"/>
      <c r="M25" s="155"/>
      <c r="N25" s="155"/>
      <c r="O25" s="155"/>
      <c r="P25" s="155"/>
      <c r="Q25" s="155"/>
      <c r="R25" s="155"/>
      <c r="S25" s="155"/>
      <c r="T25" s="155"/>
      <c r="U25" s="155"/>
      <c r="V25" s="155"/>
      <c r="W25" s="155"/>
      <c r="X25" s="155"/>
      <c r="Y25" s="155"/>
      <c r="Z25" s="155"/>
      <c r="AA25" s="155"/>
      <c r="AB25" s="155"/>
      <c r="AC25" s="58"/>
      <c r="AD25" s="78">
        <f t="shared" ref="AD25" si="21">B25</f>
        <v>0</v>
      </c>
      <c r="AE25" s="19">
        <f t="shared" ref="AE25" si="22">COUNTA(D25:AB25)*$C$3</f>
        <v>0</v>
      </c>
      <c r="AF25" s="43">
        <f t="shared" ref="AF25" si="23">COUNTA(D25:AB25)</f>
        <v>0</v>
      </c>
      <c r="AG25" s="21">
        <f>COUNTIF(D25:AB25,"W")+SUM(COUNTIF(C25:AB25,"T")*0.5)</f>
        <v>0</v>
      </c>
      <c r="AH25" s="22">
        <f>COUNTIF(D25:AB25,"L")+SUM(COUNTIF(D25:AB25,"T")*0.5)</f>
        <v>0</v>
      </c>
      <c r="AI25" s="44" t="e">
        <f>SUM(AG25/(AG25+AH25))</f>
        <v>#DIV/0!</v>
      </c>
      <c r="AJ25" s="19">
        <f>SUM(D26:AB26)</f>
        <v>0</v>
      </c>
      <c r="AK25" s="45" t="e">
        <f>AJ25/COUNTA(D26:AB26)</f>
        <v>#DIV/0!</v>
      </c>
      <c r="AL25" s="43" t="e">
        <f t="shared" ref="AL25" si="24">LARGE(D26:AB26,1)</f>
        <v>#NUM!</v>
      </c>
      <c r="AM25" s="46">
        <f>SUM(D27:AB27)</f>
        <v>0</v>
      </c>
      <c r="AN25" s="161"/>
      <c r="AO25" s="29" t="e">
        <f>B27</f>
        <v>#DIV/0!</v>
      </c>
      <c r="AP25" s="47" t="e">
        <f>LARGE(D27:AB27,1)/$C$3</f>
        <v>#NUM!</v>
      </c>
      <c r="AQ25" s="29" t="e">
        <f>AO25-AN25</f>
        <v>#DIV/0!</v>
      </c>
      <c r="AR25" s="29" t="e">
        <f>AP25-AN25</f>
        <v>#NUM!</v>
      </c>
      <c r="AS25" s="59"/>
      <c r="AT25" s="49"/>
    </row>
    <row r="26" spans="1:46" ht="15" customHeight="1" x14ac:dyDescent="0.3">
      <c r="A26" s="55"/>
      <c r="B26" s="154"/>
      <c r="C26" s="18" t="s">
        <v>9</v>
      </c>
      <c r="D26" s="156"/>
      <c r="E26" s="156"/>
      <c r="F26" s="156"/>
      <c r="G26" s="156"/>
      <c r="H26" s="156"/>
      <c r="I26" s="156"/>
      <c r="J26" s="156"/>
      <c r="K26" s="156"/>
      <c r="L26" s="156"/>
      <c r="M26" s="156"/>
      <c r="N26" s="156"/>
      <c r="O26" s="156"/>
      <c r="P26" s="156"/>
      <c r="Q26" s="156"/>
      <c r="R26" s="156"/>
      <c r="S26" s="156"/>
      <c r="T26" s="156"/>
      <c r="U26" s="156"/>
      <c r="V26" s="156"/>
      <c r="W26" s="156"/>
      <c r="X26" s="156"/>
      <c r="Y26" s="156"/>
      <c r="Z26" s="156"/>
      <c r="AA26" s="156"/>
      <c r="AB26" s="156"/>
      <c r="AC26" s="58"/>
      <c r="AD26" s="79"/>
      <c r="AE26" s="19"/>
      <c r="AF26" s="43"/>
      <c r="AG26" s="21"/>
      <c r="AH26" s="22"/>
      <c r="AI26" s="44"/>
      <c r="AJ26" s="19"/>
      <c r="AK26" s="45"/>
      <c r="AL26" s="43"/>
      <c r="AM26" s="46"/>
      <c r="AN26" s="161"/>
      <c r="AO26" s="29"/>
      <c r="AP26" s="47"/>
      <c r="AQ26" s="29"/>
      <c r="AR26" s="29"/>
      <c r="AS26" s="67"/>
      <c r="AT26" s="49"/>
    </row>
    <row r="27" spans="1:46" ht="15.75" customHeight="1" thickBot="1" x14ac:dyDescent="0.35">
      <c r="A27" s="55"/>
      <c r="B27" s="48" t="e">
        <f>SUM(AM25)/(COUNTA(D25:AB25)*$C$3)</f>
        <v>#DIV/0!</v>
      </c>
      <c r="C27" s="35" t="s">
        <v>12</v>
      </c>
      <c r="D27" s="157"/>
      <c r="E27" s="157"/>
      <c r="F27" s="157"/>
      <c r="G27" s="157"/>
      <c r="H27" s="157"/>
      <c r="I27" s="157"/>
      <c r="J27" s="157"/>
      <c r="K27" s="157"/>
      <c r="L27" s="157"/>
      <c r="M27" s="157"/>
      <c r="N27" s="157"/>
      <c r="O27" s="157"/>
      <c r="P27" s="157"/>
      <c r="Q27" s="157"/>
      <c r="R27" s="157"/>
      <c r="S27" s="157"/>
      <c r="T27" s="157"/>
      <c r="U27" s="157"/>
      <c r="V27" s="157"/>
      <c r="W27" s="157"/>
      <c r="X27" s="157"/>
      <c r="Y27" s="157"/>
      <c r="Z27" s="157"/>
      <c r="AA27" s="157"/>
      <c r="AB27" s="157"/>
      <c r="AC27" s="66"/>
      <c r="AD27" s="80"/>
      <c r="AE27" s="19"/>
      <c r="AF27" s="43"/>
      <c r="AG27" s="21"/>
      <c r="AH27" s="22"/>
      <c r="AI27" s="44"/>
      <c r="AJ27" s="19"/>
      <c r="AK27" s="45"/>
      <c r="AL27" s="43"/>
      <c r="AM27" s="46"/>
      <c r="AN27" s="161"/>
      <c r="AO27" s="29"/>
      <c r="AP27" s="47"/>
      <c r="AQ27" s="29"/>
      <c r="AR27" s="29"/>
      <c r="AS27" s="59"/>
      <c r="AT27" s="49"/>
    </row>
    <row r="28" spans="1:46" ht="15" customHeight="1" x14ac:dyDescent="0.3">
      <c r="A28" s="55"/>
      <c r="B28" s="153"/>
      <c r="C28" s="6" t="s">
        <v>19</v>
      </c>
      <c r="D28" s="155"/>
      <c r="E28" s="155"/>
      <c r="F28" s="155"/>
      <c r="G28" s="155"/>
      <c r="H28" s="155"/>
      <c r="I28" s="155"/>
      <c r="J28" s="155"/>
      <c r="K28" s="155"/>
      <c r="L28" s="155"/>
      <c r="M28" s="155"/>
      <c r="N28" s="155"/>
      <c r="O28" s="155"/>
      <c r="P28" s="155"/>
      <c r="Q28" s="155"/>
      <c r="R28" s="155"/>
      <c r="S28" s="155"/>
      <c r="T28" s="155"/>
      <c r="U28" s="155"/>
      <c r="V28" s="155"/>
      <c r="W28" s="155"/>
      <c r="X28" s="155"/>
      <c r="Y28" s="155"/>
      <c r="Z28" s="155"/>
      <c r="AA28" s="155"/>
      <c r="AB28" s="155"/>
      <c r="AC28" s="58"/>
      <c r="AD28" s="78">
        <f t="shared" ref="AD28" si="25">B28</f>
        <v>0</v>
      </c>
      <c r="AE28" s="19">
        <f t="shared" ref="AE28" si="26">COUNTA(D28:AB28)*$C$3</f>
        <v>0</v>
      </c>
      <c r="AF28" s="43">
        <f t="shared" ref="AF28" si="27">COUNTA(D28:AB28)</f>
        <v>0</v>
      </c>
      <c r="AG28" s="21">
        <f>COUNTIF(D28:AB28,"W")+SUM(COUNTIF(C28:AB28,"T")*0.5)</f>
        <v>0</v>
      </c>
      <c r="AH28" s="22">
        <f>COUNTIF(D28:AB28,"L")+SUM(COUNTIF(D28:AB28,"T")*0.5)</f>
        <v>0</v>
      </c>
      <c r="AI28" s="44" t="e">
        <f>SUM(AG28/(AG28+AH28))</f>
        <v>#DIV/0!</v>
      </c>
      <c r="AJ28" s="19">
        <f>SUM(D29:AB29)</f>
        <v>0</v>
      </c>
      <c r="AK28" s="45" t="e">
        <f>AJ28/COUNTA(D29:AB29)</f>
        <v>#DIV/0!</v>
      </c>
      <c r="AL28" s="43" t="e">
        <f t="shared" ref="AL28" si="28">LARGE(D29:AB29,1)</f>
        <v>#NUM!</v>
      </c>
      <c r="AM28" s="46">
        <f>SUM(D30:AB30)</f>
        <v>0</v>
      </c>
      <c r="AN28" s="161"/>
      <c r="AO28" s="29" t="e">
        <f>B30</f>
        <v>#DIV/0!</v>
      </c>
      <c r="AP28" s="47" t="e">
        <f t="shared" ref="AP28" si="29">LARGE(D30:AB30,1)/$C$3</f>
        <v>#NUM!</v>
      </c>
      <c r="AQ28" s="29" t="e">
        <f>AO28-AN28</f>
        <v>#DIV/0!</v>
      </c>
      <c r="AR28" s="29" t="e">
        <f>AP28-AN28</f>
        <v>#NUM!</v>
      </c>
      <c r="AS28" s="59"/>
    </row>
    <row r="29" spans="1:46" ht="15" customHeight="1" x14ac:dyDescent="0.3">
      <c r="A29" s="55"/>
      <c r="B29" s="154"/>
      <c r="C29" s="18" t="s">
        <v>9</v>
      </c>
      <c r="D29" s="156"/>
      <c r="E29" s="156"/>
      <c r="F29" s="156"/>
      <c r="G29" s="156"/>
      <c r="H29" s="156"/>
      <c r="I29" s="156"/>
      <c r="J29" s="156"/>
      <c r="K29" s="156"/>
      <c r="L29" s="156"/>
      <c r="M29" s="156"/>
      <c r="N29" s="156"/>
      <c r="O29" s="156"/>
      <c r="P29" s="156"/>
      <c r="Q29" s="156"/>
      <c r="R29" s="156"/>
      <c r="S29" s="156"/>
      <c r="T29" s="156"/>
      <c r="U29" s="156"/>
      <c r="V29" s="156"/>
      <c r="W29" s="156"/>
      <c r="X29" s="156"/>
      <c r="Y29" s="156"/>
      <c r="Z29" s="156"/>
      <c r="AA29" s="156"/>
      <c r="AB29" s="156"/>
      <c r="AC29" s="58"/>
      <c r="AD29" s="79"/>
      <c r="AE29" s="19"/>
      <c r="AF29" s="43"/>
      <c r="AG29" s="21"/>
      <c r="AH29" s="22"/>
      <c r="AI29" s="44"/>
      <c r="AJ29" s="19"/>
      <c r="AK29" s="45"/>
      <c r="AL29" s="43"/>
      <c r="AM29" s="46"/>
      <c r="AN29" s="161"/>
      <c r="AO29" s="29"/>
      <c r="AP29" s="47"/>
      <c r="AQ29" s="29"/>
      <c r="AR29" s="29"/>
      <c r="AS29" s="67"/>
      <c r="AT29" s="49"/>
    </row>
    <row r="30" spans="1:46" ht="15.75" customHeight="1" thickBot="1" x14ac:dyDescent="0.35">
      <c r="A30" s="55"/>
      <c r="B30" s="48" t="e">
        <f>SUM(AM28)/(COUNTA(D28:AB28)*$C$3)</f>
        <v>#DIV/0!</v>
      </c>
      <c r="C30" s="35" t="s">
        <v>12</v>
      </c>
      <c r="D30" s="157"/>
      <c r="E30" s="157"/>
      <c r="F30" s="157"/>
      <c r="G30" s="157"/>
      <c r="H30" s="157"/>
      <c r="I30" s="157"/>
      <c r="J30" s="157"/>
      <c r="K30" s="157"/>
      <c r="L30" s="157"/>
      <c r="M30" s="157"/>
      <c r="N30" s="157"/>
      <c r="O30" s="157"/>
      <c r="P30" s="157"/>
      <c r="Q30" s="157"/>
      <c r="R30" s="157"/>
      <c r="S30" s="157"/>
      <c r="T30" s="157"/>
      <c r="U30" s="157"/>
      <c r="V30" s="157"/>
      <c r="W30" s="157"/>
      <c r="X30" s="157"/>
      <c r="Y30" s="157"/>
      <c r="Z30" s="157"/>
      <c r="AA30" s="157"/>
      <c r="AB30" s="157"/>
      <c r="AC30" s="66"/>
      <c r="AD30" s="80"/>
      <c r="AE30" s="19"/>
      <c r="AF30" s="43"/>
      <c r="AG30" s="21"/>
      <c r="AH30" s="22"/>
      <c r="AI30" s="44"/>
      <c r="AJ30" s="19"/>
      <c r="AK30" s="45"/>
      <c r="AL30" s="43"/>
      <c r="AM30" s="46"/>
      <c r="AN30" s="161"/>
      <c r="AO30" s="29"/>
      <c r="AP30" s="47"/>
      <c r="AQ30" s="29"/>
      <c r="AR30" s="29"/>
      <c r="AS30" s="59"/>
      <c r="AT30" s="49"/>
    </row>
    <row r="31" spans="1:46" ht="15" customHeight="1" x14ac:dyDescent="0.3">
      <c r="A31" s="55"/>
      <c r="B31" s="153"/>
      <c r="C31" s="6" t="s">
        <v>19</v>
      </c>
      <c r="D31" s="155"/>
      <c r="E31" s="155"/>
      <c r="F31" s="155"/>
      <c r="G31" s="155"/>
      <c r="H31" s="155"/>
      <c r="I31" s="155"/>
      <c r="J31" s="155"/>
      <c r="K31" s="155"/>
      <c r="L31" s="155"/>
      <c r="M31" s="155"/>
      <c r="N31" s="155"/>
      <c r="O31" s="155"/>
      <c r="P31" s="155"/>
      <c r="Q31" s="155"/>
      <c r="R31" s="155"/>
      <c r="S31" s="155"/>
      <c r="T31" s="155"/>
      <c r="U31" s="155"/>
      <c r="V31" s="155"/>
      <c r="W31" s="155"/>
      <c r="X31" s="155"/>
      <c r="Y31" s="155"/>
      <c r="Z31" s="155"/>
      <c r="AA31" s="155"/>
      <c r="AB31" s="155"/>
      <c r="AC31" s="58"/>
      <c r="AD31" s="78">
        <f t="shared" ref="AD31" si="30">B31</f>
        <v>0</v>
      </c>
      <c r="AE31" s="19">
        <f t="shared" ref="AE31" si="31">COUNTA(D31:AB31)*$C$3</f>
        <v>0</v>
      </c>
      <c r="AF31" s="43">
        <f t="shared" ref="AF31" si="32">COUNTA(D31:AB31)</f>
        <v>0</v>
      </c>
      <c r="AG31" s="21">
        <f>COUNTIF(D31:AB31,"W")+SUM(COUNTIF(C31:AB31,"T")*0.5)</f>
        <v>0</v>
      </c>
      <c r="AH31" s="22">
        <f>COUNTIF(D31:AB31,"L")+SUM(COUNTIF(D31:AB31,"T")*0.5)</f>
        <v>0</v>
      </c>
      <c r="AI31" s="44" t="e">
        <f>SUM(AG31/(AG31+AH31))</f>
        <v>#DIV/0!</v>
      </c>
      <c r="AJ31" s="19">
        <f>SUM(D32:AB32)</f>
        <v>0</v>
      </c>
      <c r="AK31" s="45" t="e">
        <f>AJ31/COUNTA(D32:AB32)</f>
        <v>#DIV/0!</v>
      </c>
      <c r="AL31" s="43" t="e">
        <f t="shared" ref="AL31" si="33">LARGE(D32:AB32,1)</f>
        <v>#NUM!</v>
      </c>
      <c r="AM31" s="46">
        <f>SUM(D33:AB33)</f>
        <v>0</v>
      </c>
      <c r="AN31" s="161"/>
      <c r="AO31" s="29" t="e">
        <f>B33</f>
        <v>#DIV/0!</v>
      </c>
      <c r="AP31" s="47" t="e">
        <f t="shared" ref="AP31" si="34">LARGE(D33:AB33,1)/$C$3</f>
        <v>#NUM!</v>
      </c>
      <c r="AQ31" s="29" t="e">
        <f>AO31-AN31</f>
        <v>#DIV/0!</v>
      </c>
      <c r="AR31" s="29" t="e">
        <f>AP31-AN31</f>
        <v>#NUM!</v>
      </c>
      <c r="AS31" s="59"/>
    </row>
    <row r="32" spans="1:46" ht="15" customHeight="1" x14ac:dyDescent="0.3">
      <c r="A32" s="55"/>
      <c r="B32" s="154"/>
      <c r="C32" s="18" t="s">
        <v>9</v>
      </c>
      <c r="D32" s="156"/>
      <c r="E32" s="156"/>
      <c r="F32" s="156"/>
      <c r="G32" s="156"/>
      <c r="H32" s="156"/>
      <c r="I32" s="156"/>
      <c r="J32" s="156"/>
      <c r="K32" s="156"/>
      <c r="L32" s="156"/>
      <c r="M32" s="156"/>
      <c r="N32" s="156"/>
      <c r="O32" s="156"/>
      <c r="P32" s="156"/>
      <c r="Q32" s="156"/>
      <c r="R32" s="156"/>
      <c r="S32" s="156"/>
      <c r="T32" s="156"/>
      <c r="U32" s="156"/>
      <c r="V32" s="156"/>
      <c r="W32" s="156"/>
      <c r="X32" s="156"/>
      <c r="Y32" s="156"/>
      <c r="Z32" s="156"/>
      <c r="AA32" s="156"/>
      <c r="AB32" s="156"/>
      <c r="AC32" s="58"/>
      <c r="AD32" s="79"/>
      <c r="AE32" s="19"/>
      <c r="AF32" s="43"/>
      <c r="AG32" s="21"/>
      <c r="AH32" s="22"/>
      <c r="AI32" s="44"/>
      <c r="AJ32" s="19"/>
      <c r="AK32" s="45"/>
      <c r="AL32" s="43"/>
      <c r="AM32" s="46"/>
      <c r="AN32" s="161"/>
      <c r="AO32" s="29"/>
      <c r="AP32" s="47"/>
      <c r="AQ32" s="29"/>
      <c r="AR32" s="29"/>
      <c r="AS32" s="67"/>
      <c r="AT32" s="50"/>
    </row>
    <row r="33" spans="1:46" ht="15.75" customHeight="1" thickBot="1" x14ac:dyDescent="0.35">
      <c r="A33" s="55"/>
      <c r="B33" s="48" t="e">
        <f>SUM(AM31)/(COUNTA(D31:AB31)*$C$3)</f>
        <v>#DIV/0!</v>
      </c>
      <c r="C33" s="35" t="s">
        <v>12</v>
      </c>
      <c r="D33" s="157"/>
      <c r="E33" s="157"/>
      <c r="F33" s="157"/>
      <c r="G33" s="157"/>
      <c r="H33" s="157"/>
      <c r="I33" s="157"/>
      <c r="J33" s="157"/>
      <c r="K33" s="157"/>
      <c r="L33" s="157"/>
      <c r="M33" s="157"/>
      <c r="N33" s="157"/>
      <c r="O33" s="157"/>
      <c r="P33" s="157"/>
      <c r="Q33" s="157"/>
      <c r="R33" s="157"/>
      <c r="S33" s="157"/>
      <c r="T33" s="157"/>
      <c r="U33" s="157"/>
      <c r="V33" s="157"/>
      <c r="W33" s="157"/>
      <c r="X33" s="157"/>
      <c r="Y33" s="157"/>
      <c r="Z33" s="157"/>
      <c r="AA33" s="157"/>
      <c r="AB33" s="157"/>
      <c r="AC33" s="66"/>
      <c r="AD33" s="80"/>
      <c r="AE33" s="19"/>
      <c r="AF33" s="43"/>
      <c r="AG33" s="21"/>
      <c r="AH33" s="22"/>
      <c r="AI33" s="44"/>
      <c r="AJ33" s="19"/>
      <c r="AK33" s="45"/>
      <c r="AL33" s="43"/>
      <c r="AM33" s="46"/>
      <c r="AN33" s="161"/>
      <c r="AO33" s="29"/>
      <c r="AP33" s="47"/>
      <c r="AQ33" s="29"/>
      <c r="AR33" s="29"/>
      <c r="AS33" s="59"/>
    </row>
    <row r="34" spans="1:46" ht="15" customHeight="1" x14ac:dyDescent="0.3">
      <c r="A34" s="55"/>
      <c r="B34" s="153"/>
      <c r="C34" s="6" t="s">
        <v>19</v>
      </c>
      <c r="D34" s="155"/>
      <c r="E34" s="155"/>
      <c r="F34" s="155"/>
      <c r="G34" s="155"/>
      <c r="H34" s="155"/>
      <c r="I34" s="155"/>
      <c r="J34" s="155"/>
      <c r="K34" s="155"/>
      <c r="L34" s="155"/>
      <c r="M34" s="155"/>
      <c r="N34" s="155"/>
      <c r="O34" s="155"/>
      <c r="P34" s="155"/>
      <c r="Q34" s="155"/>
      <c r="R34" s="155"/>
      <c r="S34" s="155"/>
      <c r="T34" s="155"/>
      <c r="U34" s="155"/>
      <c r="V34" s="155"/>
      <c r="W34" s="155"/>
      <c r="X34" s="155"/>
      <c r="Y34" s="155"/>
      <c r="Z34" s="155"/>
      <c r="AA34" s="155"/>
      <c r="AB34" s="155"/>
      <c r="AC34" s="58"/>
      <c r="AD34" s="81">
        <f t="shared" ref="AD34" si="35">B34</f>
        <v>0</v>
      </c>
      <c r="AE34" s="19">
        <f t="shared" ref="AE34" si="36">COUNTA(D34:AB34)*$C$3</f>
        <v>0</v>
      </c>
      <c r="AF34" s="43">
        <f t="shared" ref="AF34" si="37">COUNTA(D34:AB34)</f>
        <v>0</v>
      </c>
      <c r="AG34" s="21">
        <f>COUNTIF(D34:AB34,"W")+SUM(COUNTIF(C34:AB34,"T")*0.5)</f>
        <v>0</v>
      </c>
      <c r="AH34" s="22">
        <f>COUNTIF(D34:AB34,"L")+SUM(COUNTIF(D34:AB34,"T")*0.5)</f>
        <v>0</v>
      </c>
      <c r="AI34" s="44" t="e">
        <f>SUM(AG34/(AG34+AH34))</f>
        <v>#DIV/0!</v>
      </c>
      <c r="AJ34" s="19">
        <f>SUM(D35:AB35)</f>
        <v>0</v>
      </c>
      <c r="AK34" s="45" t="e">
        <f>AJ34/COUNTA(D35:AB35)</f>
        <v>#DIV/0!</v>
      </c>
      <c r="AL34" s="43" t="e">
        <f t="shared" ref="AL34" si="38">LARGE(D35:AB35,1)</f>
        <v>#NUM!</v>
      </c>
      <c r="AM34" s="46">
        <f>SUM(D36:AB36)</f>
        <v>0</v>
      </c>
      <c r="AN34" s="161"/>
      <c r="AO34" s="29" t="e">
        <f>B36</f>
        <v>#DIV/0!</v>
      </c>
      <c r="AP34" s="47" t="e">
        <f t="shared" ref="AP34" si="39">LARGE(D36:AB36,1)/$C$3</f>
        <v>#NUM!</v>
      </c>
      <c r="AQ34" s="29" t="e">
        <f>AO34-AN34</f>
        <v>#DIV/0!</v>
      </c>
      <c r="AR34" s="29" t="e">
        <f>AP34-AN34</f>
        <v>#NUM!</v>
      </c>
      <c r="AS34" s="59"/>
    </row>
    <row r="35" spans="1:46" ht="15" customHeight="1" x14ac:dyDescent="0.3">
      <c r="A35" s="55"/>
      <c r="B35" s="154"/>
      <c r="C35" s="18" t="s">
        <v>9</v>
      </c>
      <c r="D35" s="156"/>
      <c r="E35" s="156"/>
      <c r="F35" s="156"/>
      <c r="G35" s="156"/>
      <c r="H35" s="156"/>
      <c r="I35" s="156"/>
      <c r="J35" s="156"/>
      <c r="K35" s="156"/>
      <c r="L35" s="156"/>
      <c r="M35" s="156"/>
      <c r="N35" s="156"/>
      <c r="O35" s="156"/>
      <c r="P35" s="156"/>
      <c r="Q35" s="156"/>
      <c r="R35" s="156"/>
      <c r="S35" s="156"/>
      <c r="T35" s="156"/>
      <c r="U35" s="156"/>
      <c r="V35" s="156"/>
      <c r="W35" s="156"/>
      <c r="X35" s="156"/>
      <c r="Y35" s="156"/>
      <c r="Z35" s="156"/>
      <c r="AA35" s="156"/>
      <c r="AB35" s="156"/>
      <c r="AC35" s="58"/>
      <c r="AD35" s="82"/>
      <c r="AE35" s="19"/>
      <c r="AF35" s="43"/>
      <c r="AG35" s="21"/>
      <c r="AH35" s="22"/>
      <c r="AI35" s="44"/>
      <c r="AJ35" s="19"/>
      <c r="AK35" s="45"/>
      <c r="AL35" s="43"/>
      <c r="AM35" s="46"/>
      <c r="AN35" s="161"/>
      <c r="AO35" s="29"/>
      <c r="AP35" s="47"/>
      <c r="AQ35" s="29"/>
      <c r="AR35" s="29"/>
      <c r="AS35" s="67"/>
    </row>
    <row r="36" spans="1:46" ht="15.75" customHeight="1" thickBot="1" x14ac:dyDescent="0.35">
      <c r="A36" s="55"/>
      <c r="B36" s="69" t="e">
        <f>SUM(AM34)/(COUNTA(D34:AB34)*$C$3)</f>
        <v>#DIV/0!</v>
      </c>
      <c r="C36" s="35" t="s">
        <v>12</v>
      </c>
      <c r="D36" s="157"/>
      <c r="E36" s="157"/>
      <c r="F36" s="157"/>
      <c r="G36" s="157"/>
      <c r="H36" s="157"/>
      <c r="I36" s="157"/>
      <c r="J36" s="157"/>
      <c r="K36" s="157"/>
      <c r="L36" s="157"/>
      <c r="M36" s="157"/>
      <c r="N36" s="157"/>
      <c r="O36" s="157"/>
      <c r="P36" s="157"/>
      <c r="Q36" s="157"/>
      <c r="R36" s="157"/>
      <c r="S36" s="157"/>
      <c r="T36" s="157"/>
      <c r="U36" s="157"/>
      <c r="V36" s="157"/>
      <c r="W36" s="157"/>
      <c r="X36" s="157"/>
      <c r="Y36" s="157"/>
      <c r="Z36" s="157"/>
      <c r="AA36" s="157"/>
      <c r="AB36" s="157"/>
      <c r="AC36" s="66"/>
      <c r="AD36" s="83"/>
      <c r="AE36" s="19"/>
      <c r="AF36" s="43"/>
      <c r="AG36" s="21"/>
      <c r="AH36" s="22"/>
      <c r="AI36" s="44"/>
      <c r="AJ36" s="19"/>
      <c r="AK36" s="45"/>
      <c r="AL36" s="43"/>
      <c r="AM36" s="46"/>
      <c r="AN36" s="161"/>
      <c r="AO36" s="29"/>
      <c r="AP36" s="47"/>
      <c r="AQ36" s="29"/>
      <c r="AR36" s="29"/>
      <c r="AS36" s="59"/>
    </row>
    <row r="37" spans="1:46" ht="15" customHeight="1" x14ac:dyDescent="0.3">
      <c r="A37" s="55"/>
      <c r="B37" s="153"/>
      <c r="C37" s="6" t="s">
        <v>19</v>
      </c>
      <c r="D37" s="155"/>
      <c r="E37" s="155"/>
      <c r="F37" s="155"/>
      <c r="G37" s="155"/>
      <c r="H37" s="155"/>
      <c r="I37" s="155"/>
      <c r="J37" s="155"/>
      <c r="K37" s="155"/>
      <c r="L37" s="155"/>
      <c r="M37" s="155"/>
      <c r="N37" s="155"/>
      <c r="O37" s="155"/>
      <c r="P37" s="155"/>
      <c r="Q37" s="155"/>
      <c r="R37" s="155"/>
      <c r="S37" s="155"/>
      <c r="T37" s="155"/>
      <c r="U37" s="155"/>
      <c r="V37" s="155"/>
      <c r="W37" s="155"/>
      <c r="X37" s="155"/>
      <c r="Y37" s="155"/>
      <c r="Z37" s="155"/>
      <c r="AA37" s="155"/>
      <c r="AB37" s="155"/>
      <c r="AC37" s="58"/>
      <c r="AD37" s="81">
        <f t="shared" ref="AD37" si="40">B37</f>
        <v>0</v>
      </c>
      <c r="AE37" s="19">
        <f t="shared" ref="AE37" si="41">COUNTA(D37:AB37)*$C$3</f>
        <v>0</v>
      </c>
      <c r="AF37" s="43">
        <f t="shared" ref="AF37" si="42">COUNTA(D37:AB37)</f>
        <v>0</v>
      </c>
      <c r="AG37" s="21">
        <f t="shared" ref="AG37" si="43">COUNTIF(D37:AB37,"W")+SUM(COUNTIF(C37:AB37,"T")*0.5)</f>
        <v>0</v>
      </c>
      <c r="AH37" s="22">
        <f t="shared" ref="AH37" si="44">COUNTIF(D37:AB37,"L")+SUM(COUNTIF(D37:AB37,"T")*0.5)</f>
        <v>0</v>
      </c>
      <c r="AI37" s="44" t="e">
        <f t="shared" ref="AI37" si="45">SUM(AG37/(AG37+AH37))</f>
        <v>#DIV/0!</v>
      </c>
      <c r="AJ37" s="19">
        <f t="shared" ref="AJ37" si="46">SUM(D38:AB38)</f>
        <v>0</v>
      </c>
      <c r="AK37" s="45" t="e">
        <f t="shared" ref="AK37" si="47">AJ37/COUNTA(D38:AB38)</f>
        <v>#DIV/0!</v>
      </c>
      <c r="AL37" s="43" t="e">
        <f t="shared" ref="AL37" si="48">LARGE(D38:AB38,1)</f>
        <v>#NUM!</v>
      </c>
      <c r="AM37" s="46">
        <f>SUM(D39:AB39)</f>
        <v>0</v>
      </c>
      <c r="AN37" s="161"/>
      <c r="AO37" s="29" t="e">
        <f t="shared" ref="AO37" si="49">B39</f>
        <v>#DIV/0!</v>
      </c>
      <c r="AP37" s="47" t="e">
        <f t="shared" ref="AP37" si="50">LARGE(D39:AB39,1)/$C$3</f>
        <v>#NUM!</v>
      </c>
      <c r="AQ37" s="29" t="e">
        <f>AO37-AN37</f>
        <v>#DIV/0!</v>
      </c>
      <c r="AR37" s="29" t="e">
        <f>AP37-AN37</f>
        <v>#NUM!</v>
      </c>
      <c r="AS37" s="59"/>
      <c r="AT37" s="49"/>
    </row>
    <row r="38" spans="1:46" ht="15" customHeight="1" x14ac:dyDescent="0.3">
      <c r="A38" s="55"/>
      <c r="B38" s="154"/>
      <c r="C38" s="18" t="s">
        <v>9</v>
      </c>
      <c r="D38" s="156"/>
      <c r="E38" s="156"/>
      <c r="F38" s="156"/>
      <c r="G38" s="156"/>
      <c r="H38" s="156"/>
      <c r="I38" s="156"/>
      <c r="J38" s="156"/>
      <c r="K38" s="156"/>
      <c r="L38" s="156"/>
      <c r="M38" s="156"/>
      <c r="N38" s="156"/>
      <c r="O38" s="156"/>
      <c r="P38" s="156"/>
      <c r="Q38" s="156"/>
      <c r="R38" s="156"/>
      <c r="S38" s="156"/>
      <c r="T38" s="156"/>
      <c r="U38" s="156"/>
      <c r="V38" s="156"/>
      <c r="W38" s="156"/>
      <c r="X38" s="156"/>
      <c r="Y38" s="156"/>
      <c r="Z38" s="156"/>
      <c r="AA38" s="156"/>
      <c r="AB38" s="156"/>
      <c r="AC38" s="58"/>
      <c r="AD38" s="82"/>
      <c r="AE38" s="19"/>
      <c r="AF38" s="43"/>
      <c r="AG38" s="21"/>
      <c r="AH38" s="22"/>
      <c r="AI38" s="44"/>
      <c r="AJ38" s="19"/>
      <c r="AK38" s="45"/>
      <c r="AL38" s="43"/>
      <c r="AM38" s="46"/>
      <c r="AN38" s="161"/>
      <c r="AO38" s="29"/>
      <c r="AP38" s="47"/>
      <c r="AQ38" s="29"/>
      <c r="AR38" s="29"/>
      <c r="AS38" s="67"/>
      <c r="AT38" s="49"/>
    </row>
    <row r="39" spans="1:46" ht="15.75" customHeight="1" thickBot="1" x14ac:dyDescent="0.35">
      <c r="A39" s="55"/>
      <c r="B39" s="69" t="e">
        <f>SUM(AM37)/(COUNTA(D37:AB37)*$C$3)</f>
        <v>#DIV/0!</v>
      </c>
      <c r="C39" s="35" t="s">
        <v>12</v>
      </c>
      <c r="D39" s="157"/>
      <c r="E39" s="157"/>
      <c r="F39" s="157"/>
      <c r="G39" s="157"/>
      <c r="H39" s="157"/>
      <c r="I39" s="157"/>
      <c r="J39" s="157"/>
      <c r="K39" s="157"/>
      <c r="L39" s="157"/>
      <c r="M39" s="157"/>
      <c r="N39" s="157"/>
      <c r="O39" s="157"/>
      <c r="P39" s="157"/>
      <c r="Q39" s="157"/>
      <c r="R39" s="157"/>
      <c r="S39" s="157"/>
      <c r="T39" s="157"/>
      <c r="U39" s="157"/>
      <c r="V39" s="157"/>
      <c r="W39" s="157"/>
      <c r="X39" s="157"/>
      <c r="Y39" s="157"/>
      <c r="Z39" s="157"/>
      <c r="AA39" s="157"/>
      <c r="AB39" s="157"/>
      <c r="AC39" s="66"/>
      <c r="AD39" s="83"/>
      <c r="AE39" s="19"/>
      <c r="AF39" s="43"/>
      <c r="AG39" s="21"/>
      <c r="AH39" s="22"/>
      <c r="AI39" s="44"/>
      <c r="AJ39" s="19"/>
      <c r="AK39" s="45"/>
      <c r="AL39" s="43"/>
      <c r="AM39" s="46"/>
      <c r="AN39" s="161"/>
      <c r="AO39" s="29"/>
      <c r="AP39" s="47"/>
      <c r="AQ39" s="29"/>
      <c r="AR39" s="29"/>
      <c r="AS39" s="59"/>
      <c r="AT39" s="49"/>
    </row>
    <row r="40" spans="1:46" ht="15" customHeight="1" x14ac:dyDescent="0.3">
      <c r="A40" s="55"/>
      <c r="B40" s="153"/>
      <c r="C40" s="6" t="s">
        <v>19</v>
      </c>
      <c r="D40" s="155"/>
      <c r="E40" s="155"/>
      <c r="F40" s="155"/>
      <c r="G40" s="155"/>
      <c r="H40" s="155"/>
      <c r="I40" s="155"/>
      <c r="J40" s="155"/>
      <c r="K40" s="155"/>
      <c r="L40" s="155"/>
      <c r="M40" s="155"/>
      <c r="N40" s="155"/>
      <c r="O40" s="155"/>
      <c r="P40" s="155"/>
      <c r="Q40" s="155"/>
      <c r="R40" s="155"/>
      <c r="S40" s="155"/>
      <c r="T40" s="155"/>
      <c r="U40" s="155"/>
      <c r="V40" s="155"/>
      <c r="W40" s="155"/>
      <c r="X40" s="155"/>
      <c r="Y40" s="155"/>
      <c r="Z40" s="155"/>
      <c r="AA40" s="155"/>
      <c r="AB40" s="155"/>
      <c r="AC40" s="58"/>
      <c r="AD40" s="81">
        <f t="shared" ref="AD40" si="51">B40</f>
        <v>0</v>
      </c>
      <c r="AE40" s="19">
        <f t="shared" ref="AE40" si="52">COUNTA(D40:AB40)*$C$3</f>
        <v>0</v>
      </c>
      <c r="AF40" s="43">
        <f t="shared" ref="AF40" si="53">COUNTA(D40:AB40)</f>
        <v>0</v>
      </c>
      <c r="AG40" s="21">
        <f t="shared" ref="AG40" si="54">COUNTIF(D40:AB40,"W")+SUM(COUNTIF(C40:AB40,"T")*0.5)</f>
        <v>0</v>
      </c>
      <c r="AH40" s="22">
        <f t="shared" ref="AH40" si="55">COUNTIF(D40:AB40,"L")+SUM(COUNTIF(D40:AB40,"T")*0.5)</f>
        <v>0</v>
      </c>
      <c r="AI40" s="44" t="e">
        <f t="shared" ref="AI40" si="56">SUM(AG40/(AG40+AH40))</f>
        <v>#DIV/0!</v>
      </c>
      <c r="AJ40" s="19">
        <f t="shared" ref="AJ40" si="57">SUM(D41:AB41)</f>
        <v>0</v>
      </c>
      <c r="AK40" s="45" t="e">
        <f t="shared" ref="AK40" si="58">AJ40/COUNTA(D41:AB41)</f>
        <v>#DIV/0!</v>
      </c>
      <c r="AL40" s="43" t="e">
        <f t="shared" ref="AL40" si="59">LARGE(D41:AB41,1)</f>
        <v>#NUM!</v>
      </c>
      <c r="AM40" s="46">
        <f>SUM(D42:AB42)</f>
        <v>0</v>
      </c>
      <c r="AN40" s="161"/>
      <c r="AO40" s="29" t="e">
        <f t="shared" ref="AO40" si="60">B42</f>
        <v>#DIV/0!</v>
      </c>
      <c r="AP40" s="47" t="e">
        <f t="shared" ref="AP40" si="61">LARGE(D42:AB42,1)/$C$3</f>
        <v>#NUM!</v>
      </c>
      <c r="AQ40" s="29" t="e">
        <f>AO40-AN40</f>
        <v>#DIV/0!</v>
      </c>
      <c r="AR40" s="29" t="e">
        <f>AP40-AN40</f>
        <v>#NUM!</v>
      </c>
      <c r="AS40" s="68"/>
      <c r="AT40" s="49"/>
    </row>
    <row r="41" spans="1:46" ht="15" customHeight="1" x14ac:dyDescent="0.3">
      <c r="A41" s="55"/>
      <c r="B41" s="154"/>
      <c r="C41" s="18" t="s">
        <v>9</v>
      </c>
      <c r="D41" s="156"/>
      <c r="E41" s="156"/>
      <c r="F41" s="156"/>
      <c r="G41" s="156"/>
      <c r="H41" s="156"/>
      <c r="I41" s="156"/>
      <c r="J41" s="156"/>
      <c r="K41" s="156"/>
      <c r="L41" s="156"/>
      <c r="M41" s="156"/>
      <c r="N41" s="156"/>
      <c r="O41" s="156"/>
      <c r="P41" s="156"/>
      <c r="Q41" s="156"/>
      <c r="R41" s="156"/>
      <c r="S41" s="156"/>
      <c r="T41" s="156"/>
      <c r="U41" s="156"/>
      <c r="V41" s="156"/>
      <c r="W41" s="156"/>
      <c r="X41" s="156"/>
      <c r="Y41" s="156"/>
      <c r="Z41" s="156"/>
      <c r="AA41" s="156"/>
      <c r="AB41" s="156"/>
      <c r="AC41" s="58"/>
      <c r="AD41" s="82"/>
      <c r="AE41" s="19"/>
      <c r="AF41" s="43"/>
      <c r="AG41" s="21"/>
      <c r="AH41" s="22"/>
      <c r="AI41" s="44"/>
      <c r="AJ41" s="19"/>
      <c r="AK41" s="45"/>
      <c r="AL41" s="43"/>
      <c r="AM41" s="46"/>
      <c r="AN41" s="161"/>
      <c r="AO41" s="29"/>
      <c r="AP41" s="47"/>
      <c r="AQ41" s="29"/>
      <c r="AR41" s="29"/>
      <c r="AS41" s="67"/>
    </row>
    <row r="42" spans="1:46" ht="15.75" customHeight="1" thickBot="1" x14ac:dyDescent="0.35">
      <c r="A42" s="55"/>
      <c r="B42" s="69" t="e">
        <f>SUM(AM40)/(COUNTA(D40:AB40)*$C$3)</f>
        <v>#DIV/0!</v>
      </c>
      <c r="C42" s="35" t="s">
        <v>12</v>
      </c>
      <c r="D42" s="157"/>
      <c r="E42" s="157"/>
      <c r="F42" s="157"/>
      <c r="G42" s="157"/>
      <c r="H42" s="157"/>
      <c r="I42" s="157"/>
      <c r="J42" s="157"/>
      <c r="K42" s="157"/>
      <c r="L42" s="157"/>
      <c r="M42" s="157"/>
      <c r="N42" s="157"/>
      <c r="O42" s="157"/>
      <c r="P42" s="157"/>
      <c r="Q42" s="157"/>
      <c r="R42" s="157"/>
      <c r="S42" s="157"/>
      <c r="T42" s="157"/>
      <c r="U42" s="157"/>
      <c r="V42" s="157"/>
      <c r="W42" s="157"/>
      <c r="X42" s="157"/>
      <c r="Y42" s="157"/>
      <c r="Z42" s="157"/>
      <c r="AA42" s="157"/>
      <c r="AB42" s="157"/>
      <c r="AC42" s="66"/>
      <c r="AD42" s="83"/>
      <c r="AE42" s="19"/>
      <c r="AF42" s="43"/>
      <c r="AG42" s="21"/>
      <c r="AH42" s="22"/>
      <c r="AI42" s="44"/>
      <c r="AJ42" s="19"/>
      <c r="AK42" s="45"/>
      <c r="AL42" s="43"/>
      <c r="AM42" s="46"/>
      <c r="AN42" s="161"/>
      <c r="AO42" s="29"/>
      <c r="AP42" s="47"/>
      <c r="AQ42" s="29"/>
      <c r="AR42" s="29"/>
      <c r="AS42" s="68"/>
    </row>
    <row r="43" spans="1:46" ht="15" customHeight="1" x14ac:dyDescent="0.3">
      <c r="A43" s="55"/>
      <c r="B43" s="153"/>
      <c r="C43" s="6" t="s">
        <v>19</v>
      </c>
      <c r="D43" s="155"/>
      <c r="E43" s="155"/>
      <c r="F43" s="155"/>
      <c r="G43" s="155"/>
      <c r="H43" s="155"/>
      <c r="I43" s="155"/>
      <c r="J43" s="155"/>
      <c r="K43" s="155"/>
      <c r="L43" s="155"/>
      <c r="M43" s="155"/>
      <c r="N43" s="155"/>
      <c r="O43" s="155"/>
      <c r="P43" s="155"/>
      <c r="Q43" s="155"/>
      <c r="R43" s="155"/>
      <c r="S43" s="155"/>
      <c r="T43" s="155"/>
      <c r="U43" s="155"/>
      <c r="V43" s="155"/>
      <c r="W43" s="155"/>
      <c r="X43" s="155"/>
      <c r="Y43" s="155"/>
      <c r="Z43" s="155"/>
      <c r="AA43" s="155"/>
      <c r="AB43" s="155"/>
      <c r="AC43" s="55"/>
      <c r="AD43" s="81">
        <f t="shared" ref="AD43" si="62">B43</f>
        <v>0</v>
      </c>
      <c r="AE43" s="19">
        <f t="shared" ref="AE43" si="63">COUNTA(D43:AB43)*$C$3</f>
        <v>0</v>
      </c>
      <c r="AF43" s="43">
        <f t="shared" ref="AF43" si="64">COUNTA(D43:AB43)</f>
        <v>0</v>
      </c>
      <c r="AG43" s="21">
        <f t="shared" ref="AG43" si="65">COUNTIF(D43:AB43,"W")+SUM(COUNTIF(C43:AB43,"T")*0.5)</f>
        <v>0</v>
      </c>
      <c r="AH43" s="22">
        <f t="shared" ref="AH43" si="66">COUNTIF(D43:AB43,"L")+SUM(COUNTIF(D43:AB43,"T")*0.5)</f>
        <v>0</v>
      </c>
      <c r="AI43" s="44" t="e">
        <f t="shared" ref="AI43" si="67">SUM(AG43/(AG43+AH43))</f>
        <v>#DIV/0!</v>
      </c>
      <c r="AJ43" s="19">
        <f t="shared" ref="AJ43" si="68">SUM(D44:AB44)</f>
        <v>0</v>
      </c>
      <c r="AK43" s="45" t="e">
        <f t="shared" ref="AK43" si="69">AJ43/COUNTA(D44:AB44)</f>
        <v>#DIV/0!</v>
      </c>
      <c r="AL43" s="43" t="e">
        <f t="shared" ref="AL43" si="70">LARGE(D44:AB44,1)</f>
        <v>#NUM!</v>
      </c>
      <c r="AM43" s="46">
        <f>SUM(D45:AB45)</f>
        <v>0</v>
      </c>
      <c r="AN43" s="161"/>
      <c r="AO43" s="29" t="e">
        <f t="shared" ref="AO43" si="71">B45</f>
        <v>#DIV/0!</v>
      </c>
      <c r="AP43" s="47" t="e">
        <f t="shared" ref="AP43" si="72">LARGE(D45:AB45,1)/$C$3</f>
        <v>#NUM!</v>
      </c>
      <c r="AQ43" s="29" t="e">
        <f>AO43-AN43</f>
        <v>#DIV/0!</v>
      </c>
      <c r="AR43" s="29" t="e">
        <f>AP43-AN43</f>
        <v>#NUM!</v>
      </c>
      <c r="AS43" s="59"/>
    </row>
    <row r="44" spans="1:46" ht="16.5" customHeight="1" x14ac:dyDescent="0.3">
      <c r="A44" s="55"/>
      <c r="B44" s="154"/>
      <c r="C44" s="18" t="s">
        <v>9</v>
      </c>
      <c r="D44" s="156"/>
      <c r="E44" s="156"/>
      <c r="F44" s="156"/>
      <c r="G44" s="156"/>
      <c r="H44" s="156"/>
      <c r="I44" s="156"/>
      <c r="J44" s="156"/>
      <c r="K44" s="156"/>
      <c r="L44" s="156"/>
      <c r="M44" s="156"/>
      <c r="N44" s="156"/>
      <c r="O44" s="156"/>
      <c r="P44" s="156"/>
      <c r="Q44" s="156"/>
      <c r="R44" s="156"/>
      <c r="S44" s="156"/>
      <c r="T44" s="156"/>
      <c r="U44" s="156"/>
      <c r="V44" s="156"/>
      <c r="W44" s="156"/>
      <c r="X44" s="156"/>
      <c r="Y44" s="156"/>
      <c r="Z44" s="156"/>
      <c r="AA44" s="156"/>
      <c r="AB44" s="156"/>
      <c r="AC44" s="58"/>
      <c r="AD44" s="82"/>
      <c r="AE44" s="19"/>
      <c r="AF44" s="43"/>
      <c r="AG44" s="21"/>
      <c r="AH44" s="22"/>
      <c r="AI44" s="44"/>
      <c r="AJ44" s="19"/>
      <c r="AK44" s="45"/>
      <c r="AL44" s="43"/>
      <c r="AM44" s="46"/>
      <c r="AN44" s="161"/>
      <c r="AO44" s="29"/>
      <c r="AP44" s="47"/>
      <c r="AQ44" s="29"/>
      <c r="AR44" s="29"/>
      <c r="AS44" s="67"/>
    </row>
    <row r="45" spans="1:46" ht="16.5" customHeight="1" thickBot="1" x14ac:dyDescent="0.35">
      <c r="A45" s="55"/>
      <c r="B45" s="69" t="e">
        <f>SUM(AM43)/(COUNTA(D43:AB43)*$C$3)</f>
        <v>#DIV/0!</v>
      </c>
      <c r="C45" s="35" t="s">
        <v>12</v>
      </c>
      <c r="D45" s="157"/>
      <c r="E45" s="157"/>
      <c r="F45" s="157"/>
      <c r="G45" s="157"/>
      <c r="H45" s="157"/>
      <c r="I45" s="157"/>
      <c r="J45" s="157"/>
      <c r="K45" s="157"/>
      <c r="L45" s="157"/>
      <c r="M45" s="157"/>
      <c r="N45" s="157"/>
      <c r="O45" s="157"/>
      <c r="P45" s="157"/>
      <c r="Q45" s="157"/>
      <c r="R45" s="157"/>
      <c r="S45" s="157"/>
      <c r="T45" s="157"/>
      <c r="U45" s="157"/>
      <c r="V45" s="157"/>
      <c r="W45" s="157"/>
      <c r="X45" s="157"/>
      <c r="Y45" s="157"/>
      <c r="Z45" s="157"/>
      <c r="AA45" s="157"/>
      <c r="AB45" s="157"/>
      <c r="AC45" s="55"/>
      <c r="AD45" s="83"/>
      <c r="AE45" s="19"/>
      <c r="AF45" s="43"/>
      <c r="AG45" s="21"/>
      <c r="AH45" s="22"/>
      <c r="AI45" s="44"/>
      <c r="AJ45" s="19"/>
      <c r="AK45" s="45"/>
      <c r="AL45" s="43"/>
      <c r="AM45" s="46"/>
      <c r="AN45" s="161"/>
      <c r="AO45" s="29"/>
      <c r="AP45" s="47"/>
      <c r="AQ45" s="29"/>
      <c r="AR45" s="29"/>
      <c r="AS45" s="59"/>
    </row>
    <row r="46" spans="1:46" ht="15" customHeight="1" x14ac:dyDescent="0.3">
      <c r="A46" s="55"/>
      <c r="B46" s="153"/>
      <c r="C46" s="6" t="s">
        <v>19</v>
      </c>
      <c r="D46" s="155"/>
      <c r="E46" s="155"/>
      <c r="F46" s="155"/>
      <c r="G46" s="155"/>
      <c r="H46" s="155"/>
      <c r="I46" s="155"/>
      <c r="J46" s="155"/>
      <c r="K46" s="155"/>
      <c r="L46" s="155"/>
      <c r="M46" s="155"/>
      <c r="N46" s="155"/>
      <c r="O46" s="155"/>
      <c r="P46" s="155"/>
      <c r="Q46" s="155"/>
      <c r="R46" s="155"/>
      <c r="S46" s="155"/>
      <c r="T46" s="155"/>
      <c r="U46" s="155"/>
      <c r="V46" s="155"/>
      <c r="W46" s="155"/>
      <c r="X46" s="155"/>
      <c r="Y46" s="155"/>
      <c r="Z46" s="155"/>
      <c r="AA46" s="155"/>
      <c r="AB46" s="155"/>
      <c r="AC46" s="55"/>
      <c r="AD46" s="81">
        <f t="shared" ref="AD46" si="73">B46</f>
        <v>0</v>
      </c>
      <c r="AE46" s="19">
        <f t="shared" ref="AE46" si="74">COUNTA(D46:AB46)*$C$3</f>
        <v>0</v>
      </c>
      <c r="AF46" s="43">
        <f t="shared" ref="AF46" si="75">COUNTA(D46:AB46)</f>
        <v>0</v>
      </c>
      <c r="AG46" s="21">
        <f t="shared" ref="AG46" si="76">COUNTIF(D46:AB46,"W")+SUM(COUNTIF(C46:AB46,"T")*0.5)</f>
        <v>0</v>
      </c>
      <c r="AH46" s="22">
        <f t="shared" ref="AH46" si="77">COUNTIF(D46:AB46,"L")+SUM(COUNTIF(D46:AB46,"T")*0.5)</f>
        <v>0</v>
      </c>
      <c r="AI46" s="44" t="e">
        <f t="shared" ref="AI46" si="78">SUM(AG46/(AG46+AH46))</f>
        <v>#DIV/0!</v>
      </c>
      <c r="AJ46" s="19">
        <f t="shared" ref="AJ46" si="79">SUM(D47:AB47)</f>
        <v>0</v>
      </c>
      <c r="AK46" s="45" t="e">
        <f t="shared" ref="AK46" si="80">AJ46/COUNTA(D47:AB47)</f>
        <v>#DIV/0!</v>
      </c>
      <c r="AL46" s="43" t="e">
        <f t="shared" ref="AL46" si="81">LARGE(D47:AB47,1)</f>
        <v>#NUM!</v>
      </c>
      <c r="AM46" s="46">
        <f>SUM(D48:AB48)</f>
        <v>0</v>
      </c>
      <c r="AN46" s="161"/>
      <c r="AO46" s="29" t="e">
        <f t="shared" ref="AO46" si="82">B48</f>
        <v>#DIV/0!</v>
      </c>
      <c r="AP46" s="47" t="e">
        <f t="shared" ref="AP46" si="83">LARGE(D48:AB48,1)/$C$3</f>
        <v>#NUM!</v>
      </c>
      <c r="AQ46" s="29" t="e">
        <f>AO46-AN46</f>
        <v>#DIV/0!</v>
      </c>
      <c r="AR46" s="29" t="e">
        <f>AP46-AN46</f>
        <v>#NUM!</v>
      </c>
      <c r="AS46" s="59"/>
    </row>
    <row r="47" spans="1:46" ht="16.5" customHeight="1" x14ac:dyDescent="0.3">
      <c r="A47" s="55"/>
      <c r="B47" s="154"/>
      <c r="C47" s="18" t="s">
        <v>9</v>
      </c>
      <c r="D47" s="156"/>
      <c r="E47" s="156"/>
      <c r="F47" s="156"/>
      <c r="G47" s="156"/>
      <c r="H47" s="156"/>
      <c r="I47" s="156"/>
      <c r="J47" s="156"/>
      <c r="K47" s="156"/>
      <c r="L47" s="156"/>
      <c r="M47" s="156"/>
      <c r="N47" s="156"/>
      <c r="O47" s="156"/>
      <c r="P47" s="156"/>
      <c r="Q47" s="156"/>
      <c r="R47" s="156"/>
      <c r="S47" s="156"/>
      <c r="T47" s="156"/>
      <c r="U47" s="156"/>
      <c r="V47" s="156"/>
      <c r="W47" s="156"/>
      <c r="X47" s="156"/>
      <c r="Y47" s="156"/>
      <c r="Z47" s="156"/>
      <c r="AA47" s="156"/>
      <c r="AB47" s="156"/>
      <c r="AC47" s="58"/>
      <c r="AD47" s="82"/>
      <c r="AE47" s="19"/>
      <c r="AF47" s="43"/>
      <c r="AG47" s="21"/>
      <c r="AH47" s="22"/>
      <c r="AI47" s="44"/>
      <c r="AJ47" s="19"/>
      <c r="AK47" s="45"/>
      <c r="AL47" s="43"/>
      <c r="AM47" s="46"/>
      <c r="AN47" s="161"/>
      <c r="AO47" s="29"/>
      <c r="AP47" s="47"/>
      <c r="AQ47" s="29"/>
      <c r="AR47" s="29"/>
      <c r="AS47" s="67"/>
    </row>
    <row r="48" spans="1:46" ht="16.5" customHeight="1" thickBot="1" x14ac:dyDescent="0.35">
      <c r="A48" s="55"/>
      <c r="B48" s="69" t="e">
        <f>SUM(AM46)/(COUNTA(D46:AB46)*$C$3)</f>
        <v>#DIV/0!</v>
      </c>
      <c r="C48" s="35" t="s">
        <v>12</v>
      </c>
      <c r="D48" s="157"/>
      <c r="E48" s="157"/>
      <c r="F48" s="157"/>
      <c r="G48" s="157"/>
      <c r="H48" s="157"/>
      <c r="I48" s="157"/>
      <c r="J48" s="157"/>
      <c r="K48" s="157"/>
      <c r="L48" s="157"/>
      <c r="M48" s="157"/>
      <c r="N48" s="157"/>
      <c r="O48" s="157"/>
      <c r="P48" s="157"/>
      <c r="Q48" s="157"/>
      <c r="R48" s="157"/>
      <c r="S48" s="157"/>
      <c r="T48" s="157"/>
      <c r="U48" s="157"/>
      <c r="V48" s="157"/>
      <c r="W48" s="157"/>
      <c r="X48" s="157"/>
      <c r="Y48" s="157"/>
      <c r="Z48" s="157"/>
      <c r="AA48" s="157"/>
      <c r="AB48" s="157"/>
      <c r="AC48" s="55"/>
      <c r="AD48" s="83"/>
      <c r="AE48" s="19"/>
      <c r="AF48" s="43"/>
      <c r="AG48" s="21"/>
      <c r="AH48" s="22"/>
      <c r="AI48" s="44"/>
      <c r="AJ48" s="19"/>
      <c r="AK48" s="45"/>
      <c r="AL48" s="43"/>
      <c r="AM48" s="46"/>
      <c r="AN48" s="161"/>
      <c r="AO48" s="29"/>
      <c r="AP48" s="47"/>
      <c r="AQ48" s="29"/>
      <c r="AR48" s="29"/>
      <c r="AS48" s="59"/>
    </row>
    <row r="49" spans="1:46" ht="15" customHeight="1" x14ac:dyDescent="0.3">
      <c r="A49" s="55"/>
      <c r="B49" s="153"/>
      <c r="C49" s="6" t="s">
        <v>19</v>
      </c>
      <c r="D49" s="155"/>
      <c r="E49" s="155"/>
      <c r="F49" s="155"/>
      <c r="G49" s="155"/>
      <c r="H49" s="155"/>
      <c r="I49" s="155"/>
      <c r="J49" s="155"/>
      <c r="K49" s="155"/>
      <c r="L49" s="155"/>
      <c r="M49" s="155"/>
      <c r="N49" s="155"/>
      <c r="O49" s="155"/>
      <c r="P49" s="155"/>
      <c r="Q49" s="155"/>
      <c r="R49" s="155"/>
      <c r="S49" s="155"/>
      <c r="T49" s="155"/>
      <c r="U49" s="155"/>
      <c r="V49" s="155"/>
      <c r="W49" s="155"/>
      <c r="X49" s="155"/>
      <c r="Y49" s="155"/>
      <c r="Z49" s="155"/>
      <c r="AA49" s="155"/>
      <c r="AB49" s="155"/>
      <c r="AC49" s="58"/>
      <c r="AD49" s="84">
        <f t="shared" ref="AD49" si="84">B49</f>
        <v>0</v>
      </c>
      <c r="AE49" s="19">
        <f t="shared" ref="AE49" si="85">COUNTA(D49:AB49)*$C$3</f>
        <v>0</v>
      </c>
      <c r="AF49" s="43">
        <f t="shared" ref="AF49" si="86">COUNTA(D49:AB49)</f>
        <v>0</v>
      </c>
      <c r="AG49" s="21">
        <f t="shared" ref="AG49" si="87">COUNTIF(D49:AB49,"W")+SUM(COUNTIF(C49:AB49,"T")*0.5)</f>
        <v>0</v>
      </c>
      <c r="AH49" s="22">
        <f t="shared" ref="AH49" si="88">COUNTIF(D49:AB49,"L")+SUM(COUNTIF(D49:AB49,"T")*0.5)</f>
        <v>0</v>
      </c>
      <c r="AI49" s="44" t="e">
        <f t="shared" ref="AI49" si="89">SUM(AG49/(AG49+AH49))</f>
        <v>#DIV/0!</v>
      </c>
      <c r="AJ49" s="19">
        <f t="shared" ref="AJ49" si="90">SUM(D50:AB50)</f>
        <v>0</v>
      </c>
      <c r="AK49" s="45" t="e">
        <f t="shared" ref="AK49" si="91">AJ49/COUNTA(D50:AB50)</f>
        <v>#DIV/0!</v>
      </c>
      <c r="AL49" s="43" t="e">
        <f t="shared" ref="AL49" si="92">LARGE(D50:AB50,1)</f>
        <v>#NUM!</v>
      </c>
      <c r="AM49" s="46">
        <f>SUM(D51:AB51)</f>
        <v>0</v>
      </c>
      <c r="AN49" s="161"/>
      <c r="AO49" s="29" t="e">
        <f t="shared" ref="AO49" si="93">B51</f>
        <v>#DIV/0!</v>
      </c>
      <c r="AP49" s="47" t="e">
        <f t="shared" ref="AP49" si="94">LARGE(D51:AB51,1)/$C$3</f>
        <v>#NUM!</v>
      </c>
      <c r="AQ49" s="29" t="e">
        <f>AO49-AN49</f>
        <v>#DIV/0!</v>
      </c>
      <c r="AR49" s="29" t="e">
        <f>AP49-AN49</f>
        <v>#NUM!</v>
      </c>
      <c r="AS49" s="59"/>
    </row>
    <row r="50" spans="1:46" ht="15" customHeight="1" x14ac:dyDescent="0.3">
      <c r="A50" s="55"/>
      <c r="B50" s="154"/>
      <c r="C50" s="18" t="s">
        <v>9</v>
      </c>
      <c r="D50" s="156"/>
      <c r="E50" s="156"/>
      <c r="F50" s="156"/>
      <c r="G50" s="156"/>
      <c r="H50" s="156"/>
      <c r="I50" s="156"/>
      <c r="J50" s="156"/>
      <c r="K50" s="156"/>
      <c r="L50" s="156"/>
      <c r="M50" s="156"/>
      <c r="N50" s="156"/>
      <c r="O50" s="156"/>
      <c r="P50" s="156"/>
      <c r="Q50" s="156"/>
      <c r="R50" s="156"/>
      <c r="S50" s="156"/>
      <c r="T50" s="156"/>
      <c r="U50" s="156"/>
      <c r="V50" s="156"/>
      <c r="W50" s="156"/>
      <c r="X50" s="156"/>
      <c r="Y50" s="156"/>
      <c r="Z50" s="156"/>
      <c r="AA50" s="156"/>
      <c r="AB50" s="156"/>
      <c r="AC50" s="58"/>
      <c r="AD50" s="85"/>
      <c r="AE50" s="19"/>
      <c r="AF50" s="43"/>
      <c r="AG50" s="21"/>
      <c r="AH50" s="22"/>
      <c r="AI50" s="44"/>
      <c r="AJ50" s="19"/>
      <c r="AK50" s="45"/>
      <c r="AL50" s="43"/>
      <c r="AM50" s="46"/>
      <c r="AN50" s="161"/>
      <c r="AO50" s="29"/>
      <c r="AP50" s="47"/>
      <c r="AQ50" s="29"/>
      <c r="AR50" s="29"/>
      <c r="AS50" s="67"/>
      <c r="AT50" s="49"/>
    </row>
    <row r="51" spans="1:46" ht="15.75" customHeight="1" thickBot="1" x14ac:dyDescent="0.35">
      <c r="A51" s="55"/>
      <c r="B51" s="77" t="e">
        <f>SUM(AM49)/(COUNTA(D49:AB49)*$C$3)</f>
        <v>#DIV/0!</v>
      </c>
      <c r="C51" s="35" t="s">
        <v>12</v>
      </c>
      <c r="D51" s="157"/>
      <c r="E51" s="157"/>
      <c r="F51" s="157"/>
      <c r="G51" s="157"/>
      <c r="H51" s="157"/>
      <c r="I51" s="157"/>
      <c r="J51" s="157"/>
      <c r="K51" s="157"/>
      <c r="L51" s="157"/>
      <c r="M51" s="157"/>
      <c r="N51" s="157"/>
      <c r="O51" s="157"/>
      <c r="P51" s="157"/>
      <c r="Q51" s="157"/>
      <c r="R51" s="157"/>
      <c r="S51" s="157"/>
      <c r="T51" s="157"/>
      <c r="U51" s="157"/>
      <c r="V51" s="157"/>
      <c r="W51" s="157"/>
      <c r="X51" s="157"/>
      <c r="Y51" s="157"/>
      <c r="Z51" s="157"/>
      <c r="AA51" s="157"/>
      <c r="AB51" s="157"/>
      <c r="AC51" s="66"/>
      <c r="AD51" s="86"/>
      <c r="AE51" s="19"/>
      <c r="AF51" s="43"/>
      <c r="AG51" s="21"/>
      <c r="AH51" s="22"/>
      <c r="AI51" s="44"/>
      <c r="AJ51" s="19"/>
      <c r="AK51" s="45"/>
      <c r="AL51" s="43"/>
      <c r="AM51" s="46"/>
      <c r="AN51" s="161"/>
      <c r="AO51" s="29"/>
      <c r="AP51" s="47"/>
      <c r="AQ51" s="29"/>
      <c r="AR51" s="29"/>
      <c r="AS51" s="59"/>
      <c r="AT51" s="49"/>
    </row>
    <row r="52" spans="1:46" ht="15" customHeight="1" x14ac:dyDescent="0.3">
      <c r="A52" s="55"/>
      <c r="B52" s="153"/>
      <c r="C52" s="6" t="s">
        <v>19</v>
      </c>
      <c r="D52" s="155"/>
      <c r="E52" s="155"/>
      <c r="F52" s="155"/>
      <c r="G52" s="155"/>
      <c r="H52" s="155"/>
      <c r="I52" s="155"/>
      <c r="J52" s="155"/>
      <c r="K52" s="155"/>
      <c r="L52" s="155"/>
      <c r="M52" s="155"/>
      <c r="N52" s="155"/>
      <c r="O52" s="155"/>
      <c r="P52" s="155"/>
      <c r="Q52" s="155"/>
      <c r="R52" s="155"/>
      <c r="S52" s="155"/>
      <c r="T52" s="155"/>
      <c r="U52" s="155"/>
      <c r="V52" s="155"/>
      <c r="W52" s="155"/>
      <c r="X52" s="155"/>
      <c r="Y52" s="155"/>
      <c r="Z52" s="155"/>
      <c r="AA52" s="155"/>
      <c r="AB52" s="155"/>
      <c r="AC52" s="58"/>
      <c r="AD52" s="84">
        <f t="shared" ref="AD52" si="95">B52</f>
        <v>0</v>
      </c>
      <c r="AE52" s="19">
        <f t="shared" ref="AE52" si="96">COUNTA(D52:AB52)*$C$3</f>
        <v>0</v>
      </c>
      <c r="AF52" s="43">
        <f t="shared" ref="AF52" si="97">COUNTA(D52:AB52)</f>
        <v>0</v>
      </c>
      <c r="AG52" s="21">
        <f t="shared" ref="AG52" si="98">COUNTIF(D52:AB52,"W")+SUM(COUNTIF(C52:AB52,"T")*0.5)</f>
        <v>0</v>
      </c>
      <c r="AH52" s="22">
        <f t="shared" ref="AH52" si="99">COUNTIF(D52:AB52,"L")+SUM(COUNTIF(D52:AB52,"T")*0.5)</f>
        <v>0</v>
      </c>
      <c r="AI52" s="44" t="e">
        <f t="shared" ref="AI52" si="100">SUM(AG52/(AG52+AH52))</f>
        <v>#DIV/0!</v>
      </c>
      <c r="AJ52" s="19">
        <f t="shared" ref="AJ52" si="101">SUM(D53:AB53)</f>
        <v>0</v>
      </c>
      <c r="AK52" s="45" t="e">
        <f t="shared" ref="AK52" si="102">AJ52/COUNTA(D53:AB53)</f>
        <v>#DIV/0!</v>
      </c>
      <c r="AL52" s="43" t="e">
        <f t="shared" ref="AL52" si="103">LARGE(D53:AB53,1)</f>
        <v>#NUM!</v>
      </c>
      <c r="AM52" s="46">
        <f>SUM(D54:AB54)</f>
        <v>0</v>
      </c>
      <c r="AN52" s="161"/>
      <c r="AO52" s="29" t="e">
        <f t="shared" ref="AO52" si="104">B54</f>
        <v>#DIV/0!</v>
      </c>
      <c r="AP52" s="47" t="e">
        <f t="shared" ref="AP52" si="105">LARGE(D54:AB54,1)/$C$3</f>
        <v>#NUM!</v>
      </c>
      <c r="AQ52" s="29" t="e">
        <f>AO52-AN52</f>
        <v>#DIV/0!</v>
      </c>
      <c r="AR52" s="29" t="e">
        <f>AP52-AN52</f>
        <v>#NUM!</v>
      </c>
      <c r="AS52" s="59"/>
      <c r="AT52" s="49"/>
    </row>
    <row r="53" spans="1:46" ht="15" customHeight="1" x14ac:dyDescent="0.3">
      <c r="A53" s="55"/>
      <c r="B53" s="154"/>
      <c r="C53" s="18" t="s">
        <v>9</v>
      </c>
      <c r="D53" s="156"/>
      <c r="E53" s="156"/>
      <c r="F53" s="156"/>
      <c r="G53" s="156"/>
      <c r="H53" s="156"/>
      <c r="I53" s="156"/>
      <c r="J53" s="156"/>
      <c r="K53" s="156"/>
      <c r="L53" s="156"/>
      <c r="M53" s="156"/>
      <c r="N53" s="156"/>
      <c r="O53" s="156"/>
      <c r="P53" s="156"/>
      <c r="Q53" s="156"/>
      <c r="R53" s="156"/>
      <c r="S53" s="156"/>
      <c r="T53" s="156"/>
      <c r="U53" s="156"/>
      <c r="V53" s="156"/>
      <c r="W53" s="156"/>
      <c r="X53" s="156"/>
      <c r="Y53" s="156"/>
      <c r="Z53" s="156"/>
      <c r="AA53" s="156"/>
      <c r="AB53" s="156"/>
      <c r="AC53" s="58"/>
      <c r="AD53" s="85"/>
      <c r="AE53" s="19"/>
      <c r="AF53" s="43"/>
      <c r="AG53" s="21"/>
      <c r="AH53" s="22"/>
      <c r="AI53" s="44"/>
      <c r="AJ53" s="19"/>
      <c r="AK53" s="45"/>
      <c r="AL53" s="43"/>
      <c r="AM53" s="46"/>
      <c r="AN53" s="161"/>
      <c r="AO53" s="29"/>
      <c r="AP53" s="47"/>
      <c r="AQ53" s="29"/>
      <c r="AR53" s="29"/>
      <c r="AS53" s="67"/>
      <c r="AT53" s="49"/>
    </row>
    <row r="54" spans="1:46" ht="15.75" customHeight="1" thickBot="1" x14ac:dyDescent="0.35">
      <c r="A54" s="55"/>
      <c r="B54" s="77" t="e">
        <f>SUM(AM52)/(COUNTA(D52:AB52)*$C$3)</f>
        <v>#DIV/0!</v>
      </c>
      <c r="C54" s="35" t="s">
        <v>12</v>
      </c>
      <c r="D54" s="157"/>
      <c r="E54" s="157"/>
      <c r="F54" s="157"/>
      <c r="G54" s="157"/>
      <c r="H54" s="157"/>
      <c r="I54" s="157"/>
      <c r="J54" s="157"/>
      <c r="K54" s="157"/>
      <c r="L54" s="157"/>
      <c r="M54" s="157"/>
      <c r="N54" s="157"/>
      <c r="O54" s="157"/>
      <c r="P54" s="157"/>
      <c r="Q54" s="157"/>
      <c r="R54" s="157"/>
      <c r="S54" s="157"/>
      <c r="T54" s="157"/>
      <c r="U54" s="157"/>
      <c r="V54" s="157"/>
      <c r="W54" s="157"/>
      <c r="X54" s="157"/>
      <c r="Y54" s="157"/>
      <c r="Z54" s="157"/>
      <c r="AA54" s="157"/>
      <c r="AB54" s="157"/>
      <c r="AC54" s="66"/>
      <c r="AD54" s="86"/>
      <c r="AE54" s="19"/>
      <c r="AF54" s="43"/>
      <c r="AG54" s="21"/>
      <c r="AH54" s="22"/>
      <c r="AI54" s="44"/>
      <c r="AJ54" s="19"/>
      <c r="AK54" s="45"/>
      <c r="AL54" s="43"/>
      <c r="AM54" s="46"/>
      <c r="AN54" s="161"/>
      <c r="AO54" s="29"/>
      <c r="AP54" s="47"/>
      <c r="AQ54" s="29"/>
      <c r="AR54" s="29"/>
      <c r="AS54" s="59"/>
      <c r="AT54" s="49"/>
    </row>
    <row r="55" spans="1:46" ht="15" customHeight="1" x14ac:dyDescent="0.3">
      <c r="A55" s="55"/>
      <c r="B55" s="153"/>
      <c r="C55" s="6" t="s">
        <v>19</v>
      </c>
      <c r="D55" s="155"/>
      <c r="E55" s="155"/>
      <c r="F55" s="155"/>
      <c r="G55" s="155"/>
      <c r="H55" s="155"/>
      <c r="I55" s="155"/>
      <c r="J55" s="155"/>
      <c r="K55" s="155"/>
      <c r="L55" s="155"/>
      <c r="M55" s="155"/>
      <c r="N55" s="155"/>
      <c r="O55" s="155"/>
      <c r="P55" s="155"/>
      <c r="Q55" s="155"/>
      <c r="R55" s="155"/>
      <c r="S55" s="155"/>
      <c r="T55" s="155"/>
      <c r="U55" s="155"/>
      <c r="V55" s="155"/>
      <c r="W55" s="155"/>
      <c r="X55" s="155"/>
      <c r="Y55" s="155"/>
      <c r="Z55" s="155"/>
      <c r="AA55" s="155"/>
      <c r="AB55" s="155"/>
      <c r="AC55" s="58"/>
      <c r="AD55" s="84">
        <f t="shared" ref="AD55" si="106">B55</f>
        <v>0</v>
      </c>
      <c r="AE55" s="19">
        <f t="shared" ref="AE55" si="107">COUNTA(D55:AB55)*$C$3</f>
        <v>0</v>
      </c>
      <c r="AF55" s="43">
        <f t="shared" ref="AF55" si="108">COUNTA(D55:AB55)</f>
        <v>0</v>
      </c>
      <c r="AG55" s="21">
        <f t="shared" ref="AG55" si="109">COUNTIF(D55:AB55,"W")+SUM(COUNTIF(C55:AB55,"T")*0.5)</f>
        <v>0</v>
      </c>
      <c r="AH55" s="22">
        <f t="shared" ref="AH55" si="110">COUNTIF(D55:AB55,"L")+SUM(COUNTIF(D55:AB55,"T")*0.5)</f>
        <v>0</v>
      </c>
      <c r="AI55" s="44" t="e">
        <f t="shared" ref="AI55" si="111">SUM(AG55/(AG55+AH55))</f>
        <v>#DIV/0!</v>
      </c>
      <c r="AJ55" s="19">
        <f t="shared" ref="AJ55" si="112">SUM(D56:AB56)</f>
        <v>0</v>
      </c>
      <c r="AK55" s="45" t="e">
        <f t="shared" ref="AK55" si="113">AJ55/COUNTA(D56:AB56)</f>
        <v>#DIV/0!</v>
      </c>
      <c r="AL55" s="43" t="e">
        <f t="shared" ref="AL55" si="114">LARGE(D56:AB56,1)</f>
        <v>#NUM!</v>
      </c>
      <c r="AM55" s="46">
        <f>SUM(D57:AB57)</f>
        <v>0</v>
      </c>
      <c r="AN55" s="161"/>
      <c r="AO55" s="29" t="e">
        <f t="shared" ref="AO55" si="115">B57</f>
        <v>#DIV/0!</v>
      </c>
      <c r="AP55" s="47" t="e">
        <f t="shared" ref="AP55" si="116">LARGE(D57:AB57,1)/$C$3</f>
        <v>#NUM!</v>
      </c>
      <c r="AQ55" s="29" t="e">
        <f>AO55-AN55</f>
        <v>#DIV/0!</v>
      </c>
      <c r="AR55" s="29" t="e">
        <f>AP55-AN55</f>
        <v>#NUM!</v>
      </c>
      <c r="AS55" s="59"/>
      <c r="AT55" s="49"/>
    </row>
    <row r="56" spans="1:46" ht="15" customHeight="1" x14ac:dyDescent="0.3">
      <c r="A56" s="55"/>
      <c r="B56" s="154"/>
      <c r="C56" s="18" t="s">
        <v>9</v>
      </c>
      <c r="D56" s="156"/>
      <c r="E56" s="156"/>
      <c r="F56" s="156"/>
      <c r="G56" s="156"/>
      <c r="H56" s="156"/>
      <c r="I56" s="156"/>
      <c r="J56" s="156"/>
      <c r="K56" s="156"/>
      <c r="L56" s="156"/>
      <c r="M56" s="156"/>
      <c r="N56" s="156"/>
      <c r="O56" s="156"/>
      <c r="P56" s="156"/>
      <c r="Q56" s="156"/>
      <c r="R56" s="156"/>
      <c r="S56" s="156"/>
      <c r="T56" s="156"/>
      <c r="U56" s="156"/>
      <c r="V56" s="156"/>
      <c r="W56" s="156"/>
      <c r="X56" s="156"/>
      <c r="Y56" s="156"/>
      <c r="Z56" s="156"/>
      <c r="AA56" s="156"/>
      <c r="AB56" s="156"/>
      <c r="AC56" s="58"/>
      <c r="AD56" s="85"/>
      <c r="AE56" s="19"/>
      <c r="AF56" s="43"/>
      <c r="AG56" s="21"/>
      <c r="AH56" s="22"/>
      <c r="AI56" s="44"/>
      <c r="AJ56" s="19"/>
      <c r="AK56" s="45"/>
      <c r="AL56" s="43"/>
      <c r="AM56" s="46"/>
      <c r="AN56" s="161"/>
      <c r="AO56" s="29"/>
      <c r="AP56" s="47"/>
      <c r="AQ56" s="29"/>
      <c r="AR56" s="29"/>
      <c r="AS56" s="67"/>
      <c r="AT56" s="49"/>
    </row>
    <row r="57" spans="1:46" ht="15.75" customHeight="1" thickBot="1" x14ac:dyDescent="0.35">
      <c r="A57" s="55"/>
      <c r="B57" s="77" t="e">
        <f>SUM(AM55)/(COUNTA(D55:AB55)*$C$3)</f>
        <v>#DIV/0!</v>
      </c>
      <c r="C57" s="35" t="s">
        <v>12</v>
      </c>
      <c r="D57" s="157"/>
      <c r="E57" s="157"/>
      <c r="F57" s="157"/>
      <c r="G57" s="157"/>
      <c r="H57" s="157"/>
      <c r="I57" s="157"/>
      <c r="J57" s="157"/>
      <c r="K57" s="157"/>
      <c r="L57" s="157"/>
      <c r="M57" s="157"/>
      <c r="N57" s="157"/>
      <c r="O57" s="157"/>
      <c r="P57" s="157"/>
      <c r="Q57" s="157"/>
      <c r="R57" s="157"/>
      <c r="S57" s="157"/>
      <c r="T57" s="157"/>
      <c r="U57" s="157"/>
      <c r="V57" s="157"/>
      <c r="W57" s="157"/>
      <c r="X57" s="157"/>
      <c r="Y57" s="157"/>
      <c r="Z57" s="157"/>
      <c r="AA57" s="157"/>
      <c r="AB57" s="157"/>
      <c r="AC57" s="66"/>
      <c r="AD57" s="86"/>
      <c r="AE57" s="19"/>
      <c r="AF57" s="43"/>
      <c r="AG57" s="21"/>
      <c r="AH57" s="22"/>
      <c r="AI57" s="44"/>
      <c r="AJ57" s="19"/>
      <c r="AK57" s="45"/>
      <c r="AL57" s="43"/>
      <c r="AM57" s="46"/>
      <c r="AN57" s="161"/>
      <c r="AO57" s="29"/>
      <c r="AP57" s="47"/>
      <c r="AQ57" s="29"/>
      <c r="AR57" s="29"/>
      <c r="AS57" s="59"/>
      <c r="AT57" s="49"/>
    </row>
    <row r="58" spans="1:46" ht="15" customHeight="1" x14ac:dyDescent="0.3">
      <c r="A58" s="55"/>
      <c r="B58" s="153"/>
      <c r="C58" s="6" t="s">
        <v>19</v>
      </c>
      <c r="D58" s="155"/>
      <c r="E58" s="155"/>
      <c r="F58" s="155"/>
      <c r="G58" s="155"/>
      <c r="H58" s="155"/>
      <c r="I58" s="155"/>
      <c r="J58" s="155"/>
      <c r="K58" s="155"/>
      <c r="L58" s="155"/>
      <c r="M58" s="155"/>
      <c r="N58" s="155"/>
      <c r="O58" s="155"/>
      <c r="P58" s="155"/>
      <c r="Q58" s="155"/>
      <c r="R58" s="155"/>
      <c r="S58" s="155"/>
      <c r="T58" s="155"/>
      <c r="U58" s="155"/>
      <c r="V58" s="155"/>
      <c r="W58" s="155"/>
      <c r="X58" s="155"/>
      <c r="Y58" s="155"/>
      <c r="Z58" s="155"/>
      <c r="AA58" s="155"/>
      <c r="AB58" s="155"/>
      <c r="AC58" s="58"/>
      <c r="AD58" s="84">
        <f t="shared" ref="AD58" si="117">B58</f>
        <v>0</v>
      </c>
      <c r="AE58" s="19">
        <f t="shared" ref="AE58" si="118">COUNTA(D58:AB58)*$C$3</f>
        <v>0</v>
      </c>
      <c r="AF58" s="43">
        <f t="shared" ref="AF58" si="119">COUNTA(D58:AB58)</f>
        <v>0</v>
      </c>
      <c r="AG58" s="21">
        <f t="shared" ref="AG58" si="120">COUNTIF(D58:AB58,"W")+SUM(COUNTIF(C58:AB58,"T")*0.5)</f>
        <v>0</v>
      </c>
      <c r="AH58" s="22">
        <f t="shared" ref="AH58" si="121">COUNTIF(D58:AB58,"L")+SUM(COUNTIF(D58:AB58,"T")*0.5)</f>
        <v>0</v>
      </c>
      <c r="AI58" s="44" t="e">
        <f t="shared" ref="AI58" si="122">SUM(AG58/(AG58+AH58))</f>
        <v>#DIV/0!</v>
      </c>
      <c r="AJ58" s="19">
        <f t="shared" ref="AJ58" si="123">SUM(D59:AB59)</f>
        <v>0</v>
      </c>
      <c r="AK58" s="45" t="e">
        <f t="shared" ref="AK58" si="124">AJ58/COUNTA(D59:AB59)</f>
        <v>#DIV/0!</v>
      </c>
      <c r="AL58" s="43" t="e">
        <f t="shared" ref="AL58" si="125">LARGE(D59:AB59,1)</f>
        <v>#NUM!</v>
      </c>
      <c r="AM58" s="46">
        <f>SUM(D60:AB60)</f>
        <v>0</v>
      </c>
      <c r="AN58" s="161"/>
      <c r="AO58" s="29" t="e">
        <f t="shared" ref="AO58" si="126">B60</f>
        <v>#DIV/0!</v>
      </c>
      <c r="AP58" s="47" t="e">
        <f t="shared" ref="AP58" si="127">LARGE(D60:AB60,1)/$C$3</f>
        <v>#NUM!</v>
      </c>
      <c r="AQ58" s="29" t="e">
        <f>AO58-AN58</f>
        <v>#DIV/0!</v>
      </c>
      <c r="AR58" s="29" t="e">
        <f>AP58-AN58</f>
        <v>#NUM!</v>
      </c>
      <c r="AS58" s="59"/>
      <c r="AT58" s="49"/>
    </row>
    <row r="59" spans="1:46" ht="15" customHeight="1" x14ac:dyDescent="0.3">
      <c r="A59" s="55"/>
      <c r="B59" s="154"/>
      <c r="C59" s="18" t="s">
        <v>9</v>
      </c>
      <c r="D59" s="156"/>
      <c r="E59" s="156"/>
      <c r="F59" s="156"/>
      <c r="G59" s="156"/>
      <c r="H59" s="156"/>
      <c r="I59" s="156"/>
      <c r="J59" s="156"/>
      <c r="K59" s="156"/>
      <c r="L59" s="156"/>
      <c r="M59" s="156"/>
      <c r="N59" s="156"/>
      <c r="O59" s="156"/>
      <c r="P59" s="156"/>
      <c r="Q59" s="156"/>
      <c r="R59" s="156"/>
      <c r="S59" s="156"/>
      <c r="T59" s="156"/>
      <c r="U59" s="156"/>
      <c r="V59" s="156"/>
      <c r="W59" s="156"/>
      <c r="X59" s="156"/>
      <c r="Y59" s="156"/>
      <c r="Z59" s="156"/>
      <c r="AA59" s="156"/>
      <c r="AB59" s="156"/>
      <c r="AC59" s="58"/>
      <c r="AD59" s="85"/>
      <c r="AE59" s="19"/>
      <c r="AF59" s="43"/>
      <c r="AG59" s="21"/>
      <c r="AH59" s="22"/>
      <c r="AI59" s="44"/>
      <c r="AJ59" s="19"/>
      <c r="AK59" s="45"/>
      <c r="AL59" s="43"/>
      <c r="AM59" s="46"/>
      <c r="AN59" s="161"/>
      <c r="AO59" s="29"/>
      <c r="AP59" s="47"/>
      <c r="AQ59" s="29"/>
      <c r="AR59" s="29"/>
      <c r="AS59" s="59"/>
      <c r="AT59" s="49"/>
    </row>
    <row r="60" spans="1:46" ht="15.75" customHeight="1" thickBot="1" x14ac:dyDescent="0.35">
      <c r="A60" s="55"/>
      <c r="B60" s="77" t="e">
        <f>SUM(AM58)/(COUNTA(D58:AB58)*$C$3)</f>
        <v>#DIV/0!</v>
      </c>
      <c r="C60" s="35" t="s">
        <v>12</v>
      </c>
      <c r="D60" s="157"/>
      <c r="E60" s="157"/>
      <c r="F60" s="157"/>
      <c r="G60" s="157"/>
      <c r="H60" s="157"/>
      <c r="I60" s="157"/>
      <c r="J60" s="157"/>
      <c r="K60" s="157"/>
      <c r="L60" s="157"/>
      <c r="M60" s="157"/>
      <c r="N60" s="157"/>
      <c r="O60" s="157"/>
      <c r="P60" s="157"/>
      <c r="Q60" s="157"/>
      <c r="R60" s="157"/>
      <c r="S60" s="157"/>
      <c r="T60" s="157"/>
      <c r="U60" s="157"/>
      <c r="V60" s="157"/>
      <c r="W60" s="157"/>
      <c r="X60" s="157"/>
      <c r="Y60" s="157"/>
      <c r="Z60" s="157"/>
      <c r="AA60" s="157"/>
      <c r="AB60" s="157"/>
      <c r="AC60" s="66"/>
      <c r="AD60" s="86"/>
      <c r="AE60" s="19"/>
      <c r="AF60" s="43"/>
      <c r="AG60" s="21"/>
      <c r="AH60" s="22"/>
      <c r="AI60" s="44"/>
      <c r="AJ60" s="19"/>
      <c r="AK60" s="45"/>
      <c r="AL60" s="43"/>
      <c r="AM60" s="46"/>
      <c r="AN60" s="161"/>
      <c r="AO60" s="29"/>
      <c r="AP60" s="47"/>
      <c r="AQ60" s="29"/>
      <c r="AR60" s="29"/>
      <c r="AS60" s="59"/>
      <c r="AT60" s="49"/>
    </row>
    <row r="61" spans="1:46" ht="15" customHeight="1" x14ac:dyDescent="0.3">
      <c r="A61" s="55"/>
      <c r="B61" s="153"/>
      <c r="C61" s="6" t="s">
        <v>19</v>
      </c>
      <c r="D61" s="155"/>
      <c r="E61" s="155"/>
      <c r="F61" s="155"/>
      <c r="G61" s="155"/>
      <c r="H61" s="155"/>
      <c r="I61" s="155"/>
      <c r="J61" s="155"/>
      <c r="K61" s="155"/>
      <c r="L61" s="155"/>
      <c r="M61" s="155"/>
      <c r="N61" s="155"/>
      <c r="O61" s="155"/>
      <c r="P61" s="155"/>
      <c r="Q61" s="155"/>
      <c r="R61" s="155"/>
      <c r="S61" s="155"/>
      <c r="T61" s="155"/>
      <c r="U61" s="155"/>
      <c r="V61" s="155"/>
      <c r="W61" s="155"/>
      <c r="X61" s="155"/>
      <c r="Y61" s="155"/>
      <c r="Z61" s="155"/>
      <c r="AA61" s="155"/>
      <c r="AB61" s="155"/>
      <c r="AC61" s="58"/>
      <c r="AD61" s="84">
        <f t="shared" ref="AD61" si="128">B61</f>
        <v>0</v>
      </c>
      <c r="AE61" s="19">
        <f t="shared" ref="AE61" si="129">COUNTA(D61:AB61)*$C$3</f>
        <v>0</v>
      </c>
      <c r="AF61" s="43">
        <f t="shared" ref="AF61" si="130">COUNTA(D61:AB61)</f>
        <v>0</v>
      </c>
      <c r="AG61" s="21">
        <f t="shared" ref="AG61" si="131">COUNTIF(D61:AB61,"W")+SUM(COUNTIF(C61:AB61,"T")*0.5)</f>
        <v>0</v>
      </c>
      <c r="AH61" s="22">
        <f t="shared" ref="AH61" si="132">COUNTIF(D61:AB61,"L")+SUM(COUNTIF(D61:AB61,"T")*0.5)</f>
        <v>0</v>
      </c>
      <c r="AI61" s="44" t="e">
        <f t="shared" ref="AI61" si="133">SUM(AG61/(AG61+AH61))</f>
        <v>#DIV/0!</v>
      </c>
      <c r="AJ61" s="19">
        <f t="shared" ref="AJ61" si="134">SUM(D62:AB62)</f>
        <v>0</v>
      </c>
      <c r="AK61" s="45" t="e">
        <f t="shared" ref="AK61" si="135">AJ61/COUNTA(D62:AB62)</f>
        <v>#DIV/0!</v>
      </c>
      <c r="AL61" s="43" t="e">
        <f t="shared" ref="AL61" si="136">LARGE(D62:AB62,1)</f>
        <v>#NUM!</v>
      </c>
      <c r="AM61" s="46">
        <f>SUM(D63:AB63)</f>
        <v>0</v>
      </c>
      <c r="AN61" s="161"/>
      <c r="AO61" s="29" t="e">
        <f t="shared" ref="AO61" si="137">B63</f>
        <v>#DIV/0!</v>
      </c>
      <c r="AP61" s="47" t="e">
        <f t="shared" ref="AP61" si="138">LARGE(D63:AB63,1)/$C$3</f>
        <v>#NUM!</v>
      </c>
      <c r="AQ61" s="29" t="e">
        <f>AO61-AN61</f>
        <v>#DIV/0!</v>
      </c>
      <c r="AR61" s="29" t="e">
        <f>AP61-AN61</f>
        <v>#NUM!</v>
      </c>
      <c r="AS61" s="59"/>
      <c r="AT61" s="49"/>
    </row>
    <row r="62" spans="1:46" ht="15" customHeight="1" x14ac:dyDescent="0.3">
      <c r="A62" s="55"/>
      <c r="B62" s="154"/>
      <c r="C62" s="18" t="s">
        <v>9</v>
      </c>
      <c r="D62" s="156"/>
      <c r="E62" s="156"/>
      <c r="F62" s="156"/>
      <c r="G62" s="156"/>
      <c r="H62" s="156"/>
      <c r="I62" s="156"/>
      <c r="J62" s="156"/>
      <c r="K62" s="156"/>
      <c r="L62" s="156"/>
      <c r="M62" s="156"/>
      <c r="N62" s="156"/>
      <c r="O62" s="156"/>
      <c r="P62" s="156"/>
      <c r="Q62" s="156"/>
      <c r="R62" s="156"/>
      <c r="S62" s="156"/>
      <c r="T62" s="156"/>
      <c r="U62" s="156"/>
      <c r="V62" s="156"/>
      <c r="W62" s="156"/>
      <c r="X62" s="156"/>
      <c r="Y62" s="156"/>
      <c r="Z62" s="156"/>
      <c r="AA62" s="156"/>
      <c r="AB62" s="156"/>
      <c r="AC62" s="58"/>
      <c r="AD62" s="85"/>
      <c r="AE62" s="19"/>
      <c r="AF62" s="43"/>
      <c r="AG62" s="21"/>
      <c r="AH62" s="22"/>
      <c r="AI62" s="44"/>
      <c r="AJ62" s="19"/>
      <c r="AK62" s="45"/>
      <c r="AL62" s="43"/>
      <c r="AM62" s="46"/>
      <c r="AN62" s="161"/>
      <c r="AO62" s="29"/>
      <c r="AP62" s="47"/>
      <c r="AQ62" s="29"/>
      <c r="AR62" s="29"/>
      <c r="AS62" s="59"/>
    </row>
    <row r="63" spans="1:46" ht="15.75" customHeight="1" thickBot="1" x14ac:dyDescent="0.35">
      <c r="A63" s="55"/>
      <c r="B63" s="77" t="e">
        <f>SUM(AM61)/(COUNTA(D61:AB61)*$C$3)</f>
        <v>#DIV/0!</v>
      </c>
      <c r="C63" s="35" t="s">
        <v>12</v>
      </c>
      <c r="D63" s="157"/>
      <c r="E63" s="157"/>
      <c r="F63" s="157"/>
      <c r="G63" s="157"/>
      <c r="H63" s="157"/>
      <c r="I63" s="157"/>
      <c r="J63" s="157"/>
      <c r="K63" s="157"/>
      <c r="L63" s="157"/>
      <c r="M63" s="157"/>
      <c r="N63" s="157"/>
      <c r="O63" s="157"/>
      <c r="P63" s="157"/>
      <c r="Q63" s="157"/>
      <c r="R63" s="157"/>
      <c r="S63" s="157"/>
      <c r="T63" s="157"/>
      <c r="U63" s="157"/>
      <c r="V63" s="157"/>
      <c r="W63" s="157"/>
      <c r="X63" s="157"/>
      <c r="Y63" s="157"/>
      <c r="Z63" s="157"/>
      <c r="AA63" s="157"/>
      <c r="AB63" s="157"/>
      <c r="AC63" s="66"/>
      <c r="AD63" s="86"/>
      <c r="AE63" s="19"/>
      <c r="AF63" s="43"/>
      <c r="AG63" s="21"/>
      <c r="AH63" s="22"/>
      <c r="AI63" s="44"/>
      <c r="AJ63" s="19"/>
      <c r="AK63" s="45"/>
      <c r="AL63" s="43"/>
      <c r="AM63" s="46"/>
      <c r="AN63" s="161"/>
      <c r="AO63" s="29"/>
      <c r="AP63" s="47"/>
      <c r="AQ63" s="29"/>
      <c r="AR63" s="29"/>
      <c r="AS63" s="59"/>
    </row>
    <row r="64" spans="1:46" ht="15" customHeight="1" x14ac:dyDescent="0.3">
      <c r="A64" s="55"/>
      <c r="B64" s="153"/>
      <c r="C64" s="6" t="s">
        <v>19</v>
      </c>
      <c r="D64" s="155"/>
      <c r="E64" s="155"/>
      <c r="F64" s="155"/>
      <c r="G64" s="155"/>
      <c r="H64" s="155"/>
      <c r="I64" s="155"/>
      <c r="J64" s="155"/>
      <c r="K64" s="155"/>
      <c r="L64" s="155"/>
      <c r="M64" s="155"/>
      <c r="N64" s="155"/>
      <c r="O64" s="155"/>
      <c r="P64" s="155"/>
      <c r="Q64" s="155"/>
      <c r="R64" s="155"/>
      <c r="S64" s="155"/>
      <c r="T64" s="155"/>
      <c r="U64" s="155"/>
      <c r="V64" s="155"/>
      <c r="W64" s="155"/>
      <c r="X64" s="155"/>
      <c r="Y64" s="155"/>
      <c r="Z64" s="155"/>
      <c r="AA64" s="155"/>
      <c r="AB64" s="155"/>
      <c r="AC64" s="58"/>
      <c r="AD64" s="96">
        <f t="shared" ref="AD64" si="139">B64</f>
        <v>0</v>
      </c>
      <c r="AE64" s="19">
        <f t="shared" ref="AE64" si="140">COUNTA(D64:AB64)*$C$3</f>
        <v>0</v>
      </c>
      <c r="AF64" s="43">
        <f t="shared" ref="AF64" si="141">COUNTA(D64:AB64)</f>
        <v>0</v>
      </c>
      <c r="AG64" s="21">
        <f t="shared" ref="AG64" si="142">COUNTIF(D64:AB64,"W")+SUM(COUNTIF(C64:AB64,"T")*0.5)</f>
        <v>0</v>
      </c>
      <c r="AH64" s="22">
        <f t="shared" ref="AH64" si="143">COUNTIF(D64:AB64,"L")+SUM(COUNTIF(D64:AB64,"T")*0.5)</f>
        <v>0</v>
      </c>
      <c r="AI64" s="44" t="e">
        <f t="shared" ref="AI64" si="144">SUM(AG64/(AG64+AH64))</f>
        <v>#DIV/0!</v>
      </c>
      <c r="AJ64" s="19">
        <f t="shared" ref="AJ64" si="145">SUM(D65:AB65)</f>
        <v>0</v>
      </c>
      <c r="AK64" s="45" t="e">
        <f t="shared" ref="AK64" si="146">AJ64/COUNTA(D65:AB65)</f>
        <v>#DIV/0!</v>
      </c>
      <c r="AL64" s="43" t="e">
        <f t="shared" ref="AL64" si="147">LARGE(D65:AB65,1)</f>
        <v>#NUM!</v>
      </c>
      <c r="AM64" s="46">
        <f>SUM(D66:AB66)</f>
        <v>0</v>
      </c>
      <c r="AN64" s="161"/>
      <c r="AO64" s="29" t="e">
        <f t="shared" ref="AO64" si="148">B66</f>
        <v>#DIV/0!</v>
      </c>
      <c r="AP64" s="47" t="e">
        <f t="shared" ref="AP64" si="149">LARGE(D66:AB66,1)/$C$3</f>
        <v>#NUM!</v>
      </c>
      <c r="AQ64" s="29" t="e">
        <f>AO64-AN64</f>
        <v>#DIV/0!</v>
      </c>
      <c r="AR64" s="29" t="e">
        <f>AP64-AN64</f>
        <v>#NUM!</v>
      </c>
      <c r="AS64" s="59"/>
    </row>
    <row r="65" spans="1:46" ht="15" customHeight="1" x14ac:dyDescent="0.3">
      <c r="A65" s="55"/>
      <c r="B65" s="154"/>
      <c r="C65" s="18" t="s">
        <v>9</v>
      </c>
      <c r="D65" s="156"/>
      <c r="E65" s="156"/>
      <c r="F65" s="156"/>
      <c r="G65" s="156"/>
      <c r="H65" s="156"/>
      <c r="I65" s="156"/>
      <c r="J65" s="156"/>
      <c r="K65" s="156"/>
      <c r="L65" s="156"/>
      <c r="M65" s="156"/>
      <c r="N65" s="156"/>
      <c r="O65" s="156"/>
      <c r="P65" s="156"/>
      <c r="Q65" s="156"/>
      <c r="R65" s="156"/>
      <c r="S65" s="156"/>
      <c r="T65" s="156"/>
      <c r="U65" s="156"/>
      <c r="V65" s="156"/>
      <c r="W65" s="156"/>
      <c r="X65" s="156"/>
      <c r="Y65" s="156"/>
      <c r="Z65" s="156"/>
      <c r="AA65" s="156"/>
      <c r="AB65" s="156"/>
      <c r="AC65" s="58"/>
      <c r="AD65" s="97"/>
      <c r="AE65" s="19"/>
      <c r="AF65" s="43"/>
      <c r="AG65" s="21"/>
      <c r="AH65" s="22"/>
      <c r="AI65" s="44"/>
      <c r="AJ65" s="19"/>
      <c r="AK65" s="45"/>
      <c r="AL65" s="43"/>
      <c r="AM65" s="46"/>
      <c r="AN65" s="161"/>
      <c r="AO65" s="29"/>
      <c r="AP65" s="47"/>
      <c r="AQ65" s="29"/>
      <c r="AR65" s="29"/>
      <c r="AS65" s="67"/>
      <c r="AT65" s="49"/>
    </row>
    <row r="66" spans="1:46" ht="15.75" customHeight="1" thickBot="1" x14ac:dyDescent="0.35">
      <c r="A66" s="55"/>
      <c r="B66" s="111" t="e">
        <f>SUM(AM64)/(COUNTA(D64:AB64)*$C$3)</f>
        <v>#DIV/0!</v>
      </c>
      <c r="C66" s="35" t="s">
        <v>12</v>
      </c>
      <c r="D66" s="157"/>
      <c r="E66" s="157"/>
      <c r="F66" s="157"/>
      <c r="G66" s="157"/>
      <c r="H66" s="157"/>
      <c r="I66" s="157"/>
      <c r="J66" s="157"/>
      <c r="K66" s="157"/>
      <c r="L66" s="157"/>
      <c r="M66" s="157"/>
      <c r="N66" s="157"/>
      <c r="O66" s="157"/>
      <c r="P66" s="157"/>
      <c r="Q66" s="157"/>
      <c r="R66" s="157"/>
      <c r="S66" s="157"/>
      <c r="T66" s="157"/>
      <c r="U66" s="157"/>
      <c r="V66" s="157"/>
      <c r="W66" s="157"/>
      <c r="X66" s="157"/>
      <c r="Y66" s="157"/>
      <c r="Z66" s="157"/>
      <c r="AA66" s="157"/>
      <c r="AB66" s="157"/>
      <c r="AC66" s="66"/>
      <c r="AD66" s="98"/>
      <c r="AE66" s="19"/>
      <c r="AF66" s="43"/>
      <c r="AG66" s="21"/>
      <c r="AH66" s="22"/>
      <c r="AI66" s="44"/>
      <c r="AJ66" s="19"/>
      <c r="AK66" s="45"/>
      <c r="AL66" s="43"/>
      <c r="AM66" s="46"/>
      <c r="AN66" s="161"/>
      <c r="AO66" s="29"/>
      <c r="AP66" s="47"/>
      <c r="AQ66" s="29"/>
      <c r="AR66" s="29"/>
      <c r="AS66" s="59"/>
      <c r="AT66" s="49"/>
    </row>
    <row r="67" spans="1:46" ht="15" customHeight="1" x14ac:dyDescent="0.3">
      <c r="A67" s="55"/>
      <c r="B67" s="153"/>
      <c r="C67" s="6" t="s">
        <v>19</v>
      </c>
      <c r="D67" s="155"/>
      <c r="E67" s="155"/>
      <c r="F67" s="155"/>
      <c r="G67" s="155"/>
      <c r="H67" s="155"/>
      <c r="I67" s="155"/>
      <c r="J67" s="155"/>
      <c r="K67" s="155"/>
      <c r="L67" s="155"/>
      <c r="M67" s="155"/>
      <c r="N67" s="155"/>
      <c r="O67" s="155"/>
      <c r="P67" s="155"/>
      <c r="Q67" s="155"/>
      <c r="R67" s="155"/>
      <c r="S67" s="155"/>
      <c r="T67" s="155"/>
      <c r="U67" s="155"/>
      <c r="V67" s="155"/>
      <c r="W67" s="155"/>
      <c r="X67" s="155"/>
      <c r="Y67" s="155"/>
      <c r="Z67" s="155"/>
      <c r="AA67" s="155"/>
      <c r="AB67" s="155"/>
      <c r="AC67" s="58"/>
      <c r="AD67" s="96">
        <f t="shared" ref="AD67" si="150">B67</f>
        <v>0</v>
      </c>
      <c r="AE67" s="19">
        <f t="shared" ref="AE67" si="151">COUNTA(D67:AB67)*$C$3</f>
        <v>0</v>
      </c>
      <c r="AF67" s="43">
        <f t="shared" ref="AF67" si="152">COUNTA(D67:AB67)</f>
        <v>0</v>
      </c>
      <c r="AG67" s="21">
        <f t="shared" ref="AG67" si="153">COUNTIF(D67:AB67,"W")+SUM(COUNTIF(C67:AB67,"T")*0.5)</f>
        <v>0</v>
      </c>
      <c r="AH67" s="22">
        <f t="shared" ref="AH67" si="154">COUNTIF(D67:AB67,"L")+SUM(COUNTIF(D67:AB67,"T")*0.5)</f>
        <v>0</v>
      </c>
      <c r="AI67" s="44" t="e">
        <f t="shared" ref="AI67" si="155">SUM(AG67/(AG67+AH67))</f>
        <v>#DIV/0!</v>
      </c>
      <c r="AJ67" s="19">
        <f t="shared" ref="AJ67" si="156">SUM(D68:AB68)</f>
        <v>0</v>
      </c>
      <c r="AK67" s="45" t="e">
        <f t="shared" ref="AK67" si="157">AJ67/COUNTA(D68:AB68)</f>
        <v>#DIV/0!</v>
      </c>
      <c r="AL67" s="43" t="e">
        <f t="shared" ref="AL67" si="158">LARGE(D68:AB68,1)</f>
        <v>#NUM!</v>
      </c>
      <c r="AM67" s="46">
        <f>SUM(D69:AB69)</f>
        <v>0</v>
      </c>
      <c r="AN67" s="161"/>
      <c r="AO67" s="29" t="e">
        <f t="shared" ref="AO67" si="159">B69</f>
        <v>#DIV/0!</v>
      </c>
      <c r="AP67" s="47" t="e">
        <f t="shared" ref="AP67" si="160">LARGE(D69:AB69,1)/$C$3</f>
        <v>#NUM!</v>
      </c>
      <c r="AQ67" s="29" t="e">
        <f>AO67-AN67</f>
        <v>#DIV/0!</v>
      </c>
      <c r="AR67" s="29" t="e">
        <f>AP67-AN67</f>
        <v>#NUM!</v>
      </c>
      <c r="AS67" s="59"/>
      <c r="AT67" s="49"/>
    </row>
    <row r="68" spans="1:46" ht="15" customHeight="1" x14ac:dyDescent="0.3">
      <c r="A68" s="55"/>
      <c r="B68" s="154"/>
      <c r="C68" s="18" t="s">
        <v>9</v>
      </c>
      <c r="D68" s="156"/>
      <c r="E68" s="156"/>
      <c r="F68" s="156"/>
      <c r="G68" s="156"/>
      <c r="H68" s="156"/>
      <c r="I68" s="156"/>
      <c r="J68" s="156"/>
      <c r="K68" s="156"/>
      <c r="L68" s="156"/>
      <c r="M68" s="156"/>
      <c r="N68" s="156"/>
      <c r="O68" s="156"/>
      <c r="P68" s="156"/>
      <c r="Q68" s="156"/>
      <c r="R68" s="156"/>
      <c r="S68" s="156"/>
      <c r="T68" s="156"/>
      <c r="U68" s="156"/>
      <c r="V68" s="156"/>
      <c r="W68" s="156"/>
      <c r="X68" s="156"/>
      <c r="Y68" s="156"/>
      <c r="Z68" s="156"/>
      <c r="AA68" s="156"/>
      <c r="AB68" s="156"/>
      <c r="AC68" s="58"/>
      <c r="AD68" s="97"/>
      <c r="AE68" s="19"/>
      <c r="AF68" s="43"/>
      <c r="AG68" s="21"/>
      <c r="AH68" s="22"/>
      <c r="AI68" s="44"/>
      <c r="AJ68" s="19"/>
      <c r="AK68" s="45"/>
      <c r="AL68" s="43"/>
      <c r="AM68" s="46"/>
      <c r="AN68" s="161"/>
      <c r="AO68" s="29"/>
      <c r="AP68" s="47"/>
      <c r="AQ68" s="29"/>
      <c r="AR68" s="29"/>
      <c r="AS68" s="67"/>
      <c r="AT68" s="49"/>
    </row>
    <row r="69" spans="1:46" ht="15.75" customHeight="1" thickBot="1" x14ac:dyDescent="0.35">
      <c r="A69" s="55"/>
      <c r="B69" s="111" t="e">
        <f>SUM(AM67)/(COUNTA(D67:AB67)*$C$3)</f>
        <v>#DIV/0!</v>
      </c>
      <c r="C69" s="35" t="s">
        <v>12</v>
      </c>
      <c r="D69" s="157"/>
      <c r="E69" s="157"/>
      <c r="F69" s="157"/>
      <c r="G69" s="157"/>
      <c r="H69" s="157"/>
      <c r="I69" s="157"/>
      <c r="J69" s="157"/>
      <c r="K69" s="157"/>
      <c r="L69" s="157"/>
      <c r="M69" s="157"/>
      <c r="N69" s="157"/>
      <c r="O69" s="157"/>
      <c r="P69" s="157"/>
      <c r="Q69" s="157"/>
      <c r="R69" s="157"/>
      <c r="S69" s="157"/>
      <c r="T69" s="157"/>
      <c r="U69" s="157"/>
      <c r="V69" s="157"/>
      <c r="W69" s="157"/>
      <c r="X69" s="157"/>
      <c r="Y69" s="157"/>
      <c r="Z69" s="157"/>
      <c r="AA69" s="157"/>
      <c r="AB69" s="157"/>
      <c r="AC69" s="66"/>
      <c r="AD69" s="98"/>
      <c r="AE69" s="19"/>
      <c r="AF69" s="43"/>
      <c r="AG69" s="21"/>
      <c r="AH69" s="22"/>
      <c r="AI69" s="44"/>
      <c r="AJ69" s="19"/>
      <c r="AK69" s="45"/>
      <c r="AL69" s="43"/>
      <c r="AM69" s="46"/>
      <c r="AN69" s="161"/>
      <c r="AO69" s="29"/>
      <c r="AP69" s="47"/>
      <c r="AQ69" s="29"/>
      <c r="AR69" s="29"/>
      <c r="AS69" s="59"/>
      <c r="AT69" s="49"/>
    </row>
    <row r="70" spans="1:46" ht="15" customHeight="1" x14ac:dyDescent="0.3">
      <c r="A70" s="55"/>
      <c r="B70" s="153"/>
      <c r="C70" s="6" t="s">
        <v>19</v>
      </c>
      <c r="D70" s="155"/>
      <c r="E70" s="155"/>
      <c r="F70" s="155"/>
      <c r="G70" s="155"/>
      <c r="H70" s="155"/>
      <c r="I70" s="155"/>
      <c r="J70" s="155"/>
      <c r="K70" s="155"/>
      <c r="L70" s="155"/>
      <c r="M70" s="155"/>
      <c r="N70" s="155"/>
      <c r="O70" s="155"/>
      <c r="P70" s="155"/>
      <c r="Q70" s="155"/>
      <c r="R70" s="155"/>
      <c r="S70" s="155"/>
      <c r="T70" s="155"/>
      <c r="U70" s="155"/>
      <c r="V70" s="155"/>
      <c r="W70" s="155"/>
      <c r="X70" s="155"/>
      <c r="Y70" s="155"/>
      <c r="Z70" s="155"/>
      <c r="AA70" s="155"/>
      <c r="AB70" s="155"/>
      <c r="AC70" s="58"/>
      <c r="AD70" s="96">
        <f t="shared" ref="AD70" si="161">B70</f>
        <v>0</v>
      </c>
      <c r="AE70" s="19">
        <f t="shared" ref="AE70" si="162">COUNTA(D70:AB70)*$C$3</f>
        <v>0</v>
      </c>
      <c r="AF70" s="43">
        <f t="shared" ref="AF70" si="163">COUNTA(D70:AB70)</f>
        <v>0</v>
      </c>
      <c r="AG70" s="21">
        <f t="shared" ref="AG70" si="164">COUNTIF(D70:AB70,"W")+SUM(COUNTIF(C70:AB70,"T")*0.5)</f>
        <v>0</v>
      </c>
      <c r="AH70" s="22">
        <f t="shared" ref="AH70" si="165">COUNTIF(D70:AB70,"L")+SUM(COUNTIF(D70:AB70,"T")*0.5)</f>
        <v>0</v>
      </c>
      <c r="AI70" s="44" t="e">
        <f t="shared" ref="AI70" si="166">SUM(AG70/(AG70+AH70))</f>
        <v>#DIV/0!</v>
      </c>
      <c r="AJ70" s="19">
        <f t="shared" ref="AJ70" si="167">SUM(D71:AB71)</f>
        <v>0</v>
      </c>
      <c r="AK70" s="45" t="e">
        <f t="shared" ref="AK70" si="168">AJ70/COUNTA(D71:AB71)</f>
        <v>#DIV/0!</v>
      </c>
      <c r="AL70" s="43" t="e">
        <f t="shared" ref="AL70" si="169">LARGE(D71:AB71,1)</f>
        <v>#NUM!</v>
      </c>
      <c r="AM70" s="46">
        <f>SUM(D72:AB72)</f>
        <v>0</v>
      </c>
      <c r="AN70" s="161"/>
      <c r="AO70" s="29" t="e">
        <f t="shared" ref="AO70" si="170">B72</f>
        <v>#DIV/0!</v>
      </c>
      <c r="AP70" s="47" t="e">
        <f t="shared" ref="AP70" si="171">LARGE(D72:AB72,1)/$C$3</f>
        <v>#NUM!</v>
      </c>
      <c r="AQ70" s="29" t="e">
        <f>AO70-AN70</f>
        <v>#DIV/0!</v>
      </c>
      <c r="AR70" s="29" t="e">
        <f>AP70-AN70</f>
        <v>#NUM!</v>
      </c>
      <c r="AS70" s="59"/>
      <c r="AT70" s="49"/>
    </row>
    <row r="71" spans="1:46" ht="15" customHeight="1" x14ac:dyDescent="0.3">
      <c r="A71" s="55"/>
      <c r="B71" s="154"/>
      <c r="C71" s="18" t="s">
        <v>9</v>
      </c>
      <c r="D71" s="156"/>
      <c r="E71" s="156"/>
      <c r="F71" s="156"/>
      <c r="G71" s="156"/>
      <c r="H71" s="156"/>
      <c r="I71" s="156"/>
      <c r="J71" s="156"/>
      <c r="K71" s="156"/>
      <c r="L71" s="156"/>
      <c r="M71" s="156"/>
      <c r="N71" s="156"/>
      <c r="O71" s="156"/>
      <c r="P71" s="156"/>
      <c r="Q71" s="156"/>
      <c r="R71" s="156"/>
      <c r="S71" s="156"/>
      <c r="T71" s="156"/>
      <c r="U71" s="156"/>
      <c r="V71" s="156"/>
      <c r="W71" s="156"/>
      <c r="X71" s="156"/>
      <c r="Y71" s="156"/>
      <c r="Z71" s="156"/>
      <c r="AA71" s="156"/>
      <c r="AB71" s="156"/>
      <c r="AC71" s="58"/>
      <c r="AD71" s="97"/>
      <c r="AE71" s="19"/>
      <c r="AF71" s="43"/>
      <c r="AG71" s="21"/>
      <c r="AH71" s="22"/>
      <c r="AI71" s="44"/>
      <c r="AJ71" s="19"/>
      <c r="AK71" s="45"/>
      <c r="AL71" s="43"/>
      <c r="AM71" s="46"/>
      <c r="AN71" s="161"/>
      <c r="AO71" s="29"/>
      <c r="AP71" s="47"/>
      <c r="AQ71" s="29"/>
      <c r="AR71" s="29"/>
      <c r="AS71" s="67"/>
      <c r="AT71" s="49"/>
    </row>
    <row r="72" spans="1:46" ht="15.75" customHeight="1" thickBot="1" x14ac:dyDescent="0.35">
      <c r="A72" s="55"/>
      <c r="B72" s="111" t="e">
        <f>SUM(AM70)/(COUNTA(D70:AB70)*$C$3)</f>
        <v>#DIV/0!</v>
      </c>
      <c r="C72" s="35" t="s">
        <v>12</v>
      </c>
      <c r="D72" s="157"/>
      <c r="E72" s="157"/>
      <c r="F72" s="157"/>
      <c r="G72" s="157"/>
      <c r="H72" s="157"/>
      <c r="I72" s="157"/>
      <c r="J72" s="157"/>
      <c r="K72" s="157"/>
      <c r="L72" s="157"/>
      <c r="M72" s="157"/>
      <c r="N72" s="157"/>
      <c r="O72" s="157"/>
      <c r="P72" s="157"/>
      <c r="Q72" s="157"/>
      <c r="R72" s="157"/>
      <c r="S72" s="157"/>
      <c r="T72" s="157"/>
      <c r="U72" s="157"/>
      <c r="V72" s="157"/>
      <c r="W72" s="157"/>
      <c r="X72" s="157"/>
      <c r="Y72" s="157"/>
      <c r="Z72" s="157"/>
      <c r="AA72" s="157"/>
      <c r="AB72" s="157"/>
      <c r="AC72" s="66"/>
      <c r="AD72" s="98"/>
      <c r="AE72" s="19"/>
      <c r="AF72" s="43"/>
      <c r="AG72" s="21"/>
      <c r="AH72" s="22"/>
      <c r="AI72" s="44"/>
      <c r="AJ72" s="19"/>
      <c r="AK72" s="45"/>
      <c r="AL72" s="43"/>
      <c r="AM72" s="46"/>
      <c r="AN72" s="161"/>
      <c r="AO72" s="29"/>
      <c r="AP72" s="47"/>
      <c r="AQ72" s="29"/>
      <c r="AR72" s="29"/>
      <c r="AS72" s="59"/>
      <c r="AT72" s="49"/>
    </row>
    <row r="73" spans="1:46" ht="15" customHeight="1" x14ac:dyDescent="0.3">
      <c r="A73" s="55"/>
      <c r="B73" s="153"/>
      <c r="C73" s="6" t="s">
        <v>19</v>
      </c>
      <c r="D73" s="155"/>
      <c r="E73" s="155"/>
      <c r="F73" s="155"/>
      <c r="G73" s="155"/>
      <c r="H73" s="155"/>
      <c r="I73" s="155"/>
      <c r="J73" s="155"/>
      <c r="K73" s="155"/>
      <c r="L73" s="155"/>
      <c r="M73" s="155"/>
      <c r="N73" s="155"/>
      <c r="O73" s="155"/>
      <c r="P73" s="155"/>
      <c r="Q73" s="155"/>
      <c r="R73" s="155"/>
      <c r="S73" s="155"/>
      <c r="T73" s="155"/>
      <c r="U73" s="155"/>
      <c r="V73" s="155"/>
      <c r="W73" s="155"/>
      <c r="X73" s="155"/>
      <c r="Y73" s="155"/>
      <c r="Z73" s="155"/>
      <c r="AA73" s="155"/>
      <c r="AB73" s="155"/>
      <c r="AC73" s="58"/>
      <c r="AD73" s="96">
        <f t="shared" ref="AD73" si="172">B73</f>
        <v>0</v>
      </c>
      <c r="AE73" s="19">
        <f t="shared" ref="AE73" si="173">COUNTA(D73:AB73)*$C$3</f>
        <v>0</v>
      </c>
      <c r="AF73" s="43">
        <f t="shared" ref="AF73" si="174">COUNTA(D73:AB73)</f>
        <v>0</v>
      </c>
      <c r="AG73" s="21">
        <f t="shared" ref="AG73" si="175">COUNTIF(D73:AB73,"W")+SUM(COUNTIF(C73:AB73,"T")*0.5)</f>
        <v>0</v>
      </c>
      <c r="AH73" s="22">
        <f t="shared" ref="AH73" si="176">COUNTIF(D73:AB73,"L")+SUM(COUNTIF(D73:AB73,"T")*0.5)</f>
        <v>0</v>
      </c>
      <c r="AI73" s="44" t="e">
        <f t="shared" ref="AI73" si="177">SUM(AG73/(AG73+AH73))</f>
        <v>#DIV/0!</v>
      </c>
      <c r="AJ73" s="19">
        <f t="shared" ref="AJ73" si="178">SUM(D74:AB74)</f>
        <v>0</v>
      </c>
      <c r="AK73" s="45" t="e">
        <f t="shared" ref="AK73" si="179">AJ73/COUNTA(D74:AB74)</f>
        <v>#DIV/0!</v>
      </c>
      <c r="AL73" s="43" t="e">
        <f t="shared" ref="AL73" si="180">LARGE(D74:AB74,1)</f>
        <v>#NUM!</v>
      </c>
      <c r="AM73" s="46">
        <f>SUM(D75:AB75)</f>
        <v>0</v>
      </c>
      <c r="AN73" s="161"/>
      <c r="AO73" s="29" t="e">
        <f t="shared" ref="AO73" si="181">B75</f>
        <v>#DIV/0!</v>
      </c>
      <c r="AP73" s="47" t="e">
        <f t="shared" ref="AP73" si="182">LARGE(D75:AB75,1)/$C$3</f>
        <v>#NUM!</v>
      </c>
      <c r="AQ73" s="29" t="e">
        <f>AO73-AN73</f>
        <v>#DIV/0!</v>
      </c>
      <c r="AR73" s="29" t="e">
        <f>AP73-AN73</f>
        <v>#NUM!</v>
      </c>
      <c r="AS73" s="59"/>
      <c r="AT73" s="49"/>
    </row>
    <row r="74" spans="1:46" ht="15" customHeight="1" x14ac:dyDescent="0.3">
      <c r="A74" s="55"/>
      <c r="B74" s="154"/>
      <c r="C74" s="18" t="s">
        <v>9</v>
      </c>
      <c r="D74" s="156"/>
      <c r="E74" s="156"/>
      <c r="F74" s="156"/>
      <c r="G74" s="156"/>
      <c r="H74" s="156"/>
      <c r="I74" s="156"/>
      <c r="J74" s="156"/>
      <c r="K74" s="156"/>
      <c r="L74" s="156"/>
      <c r="M74" s="156"/>
      <c r="N74" s="156"/>
      <c r="O74" s="156"/>
      <c r="P74" s="156"/>
      <c r="Q74" s="156"/>
      <c r="R74" s="156"/>
      <c r="S74" s="156"/>
      <c r="T74" s="156"/>
      <c r="U74" s="156"/>
      <c r="V74" s="156"/>
      <c r="W74" s="156"/>
      <c r="X74" s="156"/>
      <c r="Y74" s="156"/>
      <c r="Z74" s="156"/>
      <c r="AA74" s="156"/>
      <c r="AB74" s="156"/>
      <c r="AC74" s="58"/>
      <c r="AD74" s="97"/>
      <c r="AE74" s="19"/>
      <c r="AF74" s="43"/>
      <c r="AG74" s="21"/>
      <c r="AH74" s="22"/>
      <c r="AI74" s="44"/>
      <c r="AJ74" s="19"/>
      <c r="AK74" s="45"/>
      <c r="AL74" s="43"/>
      <c r="AM74" s="46"/>
      <c r="AN74" s="161"/>
      <c r="AO74" s="29"/>
      <c r="AP74" s="47"/>
      <c r="AQ74" s="29"/>
      <c r="AR74" s="29"/>
      <c r="AS74" s="59"/>
      <c r="AT74" s="49"/>
    </row>
    <row r="75" spans="1:46" ht="15.75" customHeight="1" thickBot="1" x14ac:dyDescent="0.35">
      <c r="A75" s="55"/>
      <c r="B75" s="111" t="e">
        <f>SUM(AM73)/(COUNTA(D73:AB73)*$C$3)</f>
        <v>#DIV/0!</v>
      </c>
      <c r="C75" s="35" t="s">
        <v>12</v>
      </c>
      <c r="D75" s="157"/>
      <c r="E75" s="157"/>
      <c r="F75" s="157"/>
      <c r="G75" s="157"/>
      <c r="H75" s="157"/>
      <c r="I75" s="157"/>
      <c r="J75" s="157"/>
      <c r="K75" s="157"/>
      <c r="L75" s="157"/>
      <c r="M75" s="157"/>
      <c r="N75" s="157"/>
      <c r="O75" s="157"/>
      <c r="P75" s="157"/>
      <c r="Q75" s="157"/>
      <c r="R75" s="157"/>
      <c r="S75" s="157"/>
      <c r="T75" s="157"/>
      <c r="U75" s="157"/>
      <c r="V75" s="157"/>
      <c r="W75" s="157"/>
      <c r="X75" s="157"/>
      <c r="Y75" s="157"/>
      <c r="Z75" s="157"/>
      <c r="AA75" s="157"/>
      <c r="AB75" s="157"/>
      <c r="AC75" s="66"/>
      <c r="AD75" s="98"/>
      <c r="AE75" s="19"/>
      <c r="AF75" s="43"/>
      <c r="AG75" s="21"/>
      <c r="AH75" s="22"/>
      <c r="AI75" s="44"/>
      <c r="AJ75" s="19"/>
      <c r="AK75" s="45"/>
      <c r="AL75" s="43"/>
      <c r="AM75" s="46"/>
      <c r="AN75" s="161"/>
      <c r="AO75" s="29"/>
      <c r="AP75" s="47"/>
      <c r="AQ75" s="29"/>
      <c r="AR75" s="29"/>
      <c r="AS75" s="59"/>
      <c r="AT75" s="49"/>
    </row>
    <row r="76" spans="1:46" ht="15" customHeight="1" x14ac:dyDescent="0.3">
      <c r="A76" s="55"/>
      <c r="B76" s="153"/>
      <c r="C76" s="6" t="s">
        <v>19</v>
      </c>
      <c r="D76" s="155"/>
      <c r="E76" s="155"/>
      <c r="F76" s="155"/>
      <c r="G76" s="155"/>
      <c r="H76" s="155"/>
      <c r="I76" s="155"/>
      <c r="J76" s="155"/>
      <c r="K76" s="155"/>
      <c r="L76" s="155"/>
      <c r="M76" s="155"/>
      <c r="N76" s="155"/>
      <c r="O76" s="155"/>
      <c r="P76" s="155"/>
      <c r="Q76" s="155"/>
      <c r="R76" s="155"/>
      <c r="S76" s="155"/>
      <c r="T76" s="155"/>
      <c r="U76" s="155"/>
      <c r="V76" s="155"/>
      <c r="W76" s="155"/>
      <c r="X76" s="155"/>
      <c r="Y76" s="155"/>
      <c r="Z76" s="155"/>
      <c r="AA76" s="155"/>
      <c r="AB76" s="155"/>
      <c r="AC76" s="58"/>
      <c r="AD76" s="96">
        <f t="shared" ref="AD76" si="183">B76</f>
        <v>0</v>
      </c>
      <c r="AE76" s="19">
        <f t="shared" ref="AE76" si="184">COUNTA(D76:AB76)*$C$3</f>
        <v>0</v>
      </c>
      <c r="AF76" s="43">
        <f t="shared" ref="AF76" si="185">COUNTA(D76:AB76)</f>
        <v>0</v>
      </c>
      <c r="AG76" s="21">
        <f t="shared" ref="AG76" si="186">COUNTIF(D76:AB76,"W")+SUM(COUNTIF(C76:AB76,"T")*0.5)</f>
        <v>0</v>
      </c>
      <c r="AH76" s="22">
        <f t="shared" ref="AH76" si="187">COUNTIF(D76:AB76,"L")+SUM(COUNTIF(D76:AB76,"T")*0.5)</f>
        <v>0</v>
      </c>
      <c r="AI76" s="44" t="e">
        <f t="shared" ref="AI76" si="188">SUM(AG76/(AG76+AH76))</f>
        <v>#DIV/0!</v>
      </c>
      <c r="AJ76" s="19">
        <f t="shared" ref="AJ76" si="189">SUM(D77:AB77)</f>
        <v>0</v>
      </c>
      <c r="AK76" s="45" t="e">
        <f t="shared" ref="AK76" si="190">AJ76/COUNTA(D77:AB77)</f>
        <v>#DIV/0!</v>
      </c>
      <c r="AL76" s="43" t="e">
        <f t="shared" ref="AL76" si="191">LARGE(D77:AB77,1)</f>
        <v>#NUM!</v>
      </c>
      <c r="AM76" s="46">
        <f>SUM(D78:AB78)</f>
        <v>0</v>
      </c>
      <c r="AN76" s="161"/>
      <c r="AO76" s="29" t="e">
        <f t="shared" ref="AO76" si="192">B78</f>
        <v>#DIV/0!</v>
      </c>
      <c r="AP76" s="47" t="e">
        <f t="shared" ref="AP76" si="193">LARGE(D78:AB78,1)/$C$3</f>
        <v>#NUM!</v>
      </c>
      <c r="AQ76" s="29" t="e">
        <f>AO76-AN76</f>
        <v>#DIV/0!</v>
      </c>
      <c r="AR76" s="29" t="e">
        <f>AP76-AN76</f>
        <v>#NUM!</v>
      </c>
      <c r="AS76" s="59"/>
      <c r="AT76" s="49"/>
    </row>
    <row r="77" spans="1:46" ht="15" customHeight="1" x14ac:dyDescent="0.3">
      <c r="A77" s="55"/>
      <c r="B77" s="154"/>
      <c r="C77" s="18" t="s">
        <v>9</v>
      </c>
      <c r="D77" s="156"/>
      <c r="E77" s="156"/>
      <c r="F77" s="156"/>
      <c r="G77" s="156"/>
      <c r="H77" s="156"/>
      <c r="I77" s="156"/>
      <c r="J77" s="156"/>
      <c r="K77" s="156"/>
      <c r="L77" s="156"/>
      <c r="M77" s="156"/>
      <c r="N77" s="156"/>
      <c r="O77" s="156"/>
      <c r="P77" s="156"/>
      <c r="Q77" s="156"/>
      <c r="R77" s="156"/>
      <c r="S77" s="156"/>
      <c r="T77" s="156"/>
      <c r="U77" s="156"/>
      <c r="V77" s="156"/>
      <c r="W77" s="156"/>
      <c r="X77" s="156"/>
      <c r="Y77" s="156"/>
      <c r="Z77" s="156"/>
      <c r="AA77" s="156"/>
      <c r="AB77" s="156"/>
      <c r="AC77" s="58"/>
      <c r="AD77" s="97"/>
      <c r="AE77" s="19"/>
      <c r="AF77" s="43"/>
      <c r="AG77" s="21"/>
      <c r="AH77" s="22"/>
      <c r="AI77" s="44"/>
      <c r="AJ77" s="19"/>
      <c r="AK77" s="45"/>
      <c r="AL77" s="43"/>
      <c r="AM77" s="46"/>
      <c r="AN77" s="161"/>
      <c r="AO77" s="29"/>
      <c r="AP77" s="47"/>
      <c r="AQ77" s="29"/>
      <c r="AR77" s="29"/>
      <c r="AS77" s="59"/>
    </row>
    <row r="78" spans="1:46" ht="15.75" customHeight="1" thickBot="1" x14ac:dyDescent="0.35">
      <c r="A78" s="55"/>
      <c r="B78" s="111" t="e">
        <f>SUM(AM76)/(COUNTA(D76:AB76)*$C$3)</f>
        <v>#DIV/0!</v>
      </c>
      <c r="C78" s="35" t="s">
        <v>12</v>
      </c>
      <c r="D78" s="157"/>
      <c r="E78" s="157"/>
      <c r="F78" s="157"/>
      <c r="G78" s="157"/>
      <c r="H78" s="157"/>
      <c r="I78" s="157"/>
      <c r="J78" s="157"/>
      <c r="K78" s="157"/>
      <c r="L78" s="157"/>
      <c r="M78" s="157"/>
      <c r="N78" s="157"/>
      <c r="O78" s="157"/>
      <c r="P78" s="157"/>
      <c r="Q78" s="157"/>
      <c r="R78" s="157"/>
      <c r="S78" s="157"/>
      <c r="T78" s="157"/>
      <c r="U78" s="157"/>
      <c r="V78" s="157"/>
      <c r="W78" s="157"/>
      <c r="X78" s="157"/>
      <c r="Y78" s="157"/>
      <c r="Z78" s="157"/>
      <c r="AA78" s="157"/>
      <c r="AB78" s="157"/>
      <c r="AC78" s="66"/>
      <c r="AD78" s="98"/>
      <c r="AE78" s="19"/>
      <c r="AF78" s="43"/>
      <c r="AG78" s="21"/>
      <c r="AH78" s="22"/>
      <c r="AI78" s="44"/>
      <c r="AJ78" s="19"/>
      <c r="AK78" s="45"/>
      <c r="AL78" s="43"/>
      <c r="AM78" s="46"/>
      <c r="AN78" s="161"/>
      <c r="AO78" s="29"/>
      <c r="AP78" s="47"/>
      <c r="AQ78" s="29"/>
      <c r="AR78" s="29"/>
      <c r="AS78" s="59"/>
    </row>
    <row r="79" spans="1:46" ht="15" customHeight="1" x14ac:dyDescent="0.3">
      <c r="A79" s="55"/>
      <c r="B79" s="153"/>
      <c r="C79" s="6" t="s">
        <v>19</v>
      </c>
      <c r="D79" s="155"/>
      <c r="E79" s="155"/>
      <c r="F79" s="155"/>
      <c r="G79" s="155"/>
      <c r="H79" s="155"/>
      <c r="I79" s="155"/>
      <c r="J79" s="155"/>
      <c r="K79" s="155"/>
      <c r="L79" s="155"/>
      <c r="M79" s="155"/>
      <c r="N79" s="155"/>
      <c r="O79" s="155"/>
      <c r="P79" s="155"/>
      <c r="Q79" s="155"/>
      <c r="R79" s="155"/>
      <c r="S79" s="155"/>
      <c r="T79" s="155"/>
      <c r="U79" s="155"/>
      <c r="V79" s="155"/>
      <c r="W79" s="155"/>
      <c r="X79" s="155"/>
      <c r="Y79" s="155"/>
      <c r="Z79" s="155"/>
      <c r="AA79" s="155"/>
      <c r="AB79" s="155"/>
      <c r="AC79" s="58"/>
      <c r="AD79" s="99">
        <f t="shared" ref="AD79" si="194">B79</f>
        <v>0</v>
      </c>
      <c r="AE79" s="19">
        <f t="shared" ref="AE79" si="195">COUNTA(D79:AB79)*$C$3</f>
        <v>0</v>
      </c>
      <c r="AF79" s="43">
        <f t="shared" ref="AF79" si="196">COUNTA(D79:AB79)</f>
        <v>0</v>
      </c>
      <c r="AG79" s="21">
        <f t="shared" ref="AG79" si="197">COUNTIF(D79:AB79,"W")+SUM(COUNTIF(C79:AB79,"T")*0.5)</f>
        <v>0</v>
      </c>
      <c r="AH79" s="22">
        <f t="shared" ref="AH79" si="198">COUNTIF(D79:AB79,"L")+SUM(COUNTIF(D79:AB79,"T")*0.5)</f>
        <v>0</v>
      </c>
      <c r="AI79" s="44" t="e">
        <f t="shared" ref="AI79" si="199">SUM(AG79/(AG79+AH79))</f>
        <v>#DIV/0!</v>
      </c>
      <c r="AJ79" s="19">
        <f t="shared" ref="AJ79" si="200">SUM(D80:AB80)</f>
        <v>0</v>
      </c>
      <c r="AK79" s="45" t="e">
        <f t="shared" ref="AK79" si="201">AJ79/COUNTA(D80:AB80)</f>
        <v>#DIV/0!</v>
      </c>
      <c r="AL79" s="43" t="e">
        <f t="shared" ref="AL79" si="202">LARGE(D80:AB80,1)</f>
        <v>#NUM!</v>
      </c>
      <c r="AM79" s="46">
        <f>SUM(D81:AB81)</f>
        <v>0</v>
      </c>
      <c r="AN79" s="161"/>
      <c r="AO79" s="29" t="e">
        <f t="shared" ref="AO79" si="203">B81</f>
        <v>#DIV/0!</v>
      </c>
      <c r="AP79" s="47" t="e">
        <f t="shared" ref="AP79" si="204">LARGE(D81:AB81,1)/$C$3</f>
        <v>#NUM!</v>
      </c>
      <c r="AQ79" s="29" t="e">
        <f>AO79-AN79</f>
        <v>#DIV/0!</v>
      </c>
      <c r="AR79" s="29" t="e">
        <f>AP79-AN79</f>
        <v>#NUM!</v>
      </c>
      <c r="AS79" s="59"/>
    </row>
    <row r="80" spans="1:46" ht="15" customHeight="1" x14ac:dyDescent="0.3">
      <c r="A80" s="55"/>
      <c r="B80" s="154"/>
      <c r="C80" s="18" t="s">
        <v>9</v>
      </c>
      <c r="D80" s="156"/>
      <c r="E80" s="156"/>
      <c r="F80" s="156"/>
      <c r="G80" s="156"/>
      <c r="H80" s="156"/>
      <c r="I80" s="156"/>
      <c r="J80" s="156"/>
      <c r="K80" s="156"/>
      <c r="L80" s="156"/>
      <c r="M80" s="156"/>
      <c r="N80" s="156"/>
      <c r="O80" s="156"/>
      <c r="P80" s="156"/>
      <c r="Q80" s="156"/>
      <c r="R80" s="156"/>
      <c r="S80" s="156"/>
      <c r="T80" s="156"/>
      <c r="U80" s="156"/>
      <c r="V80" s="156"/>
      <c r="W80" s="156"/>
      <c r="X80" s="156"/>
      <c r="Y80" s="156"/>
      <c r="Z80" s="156"/>
      <c r="AA80" s="156"/>
      <c r="AB80" s="156"/>
      <c r="AC80" s="58"/>
      <c r="AD80" s="100"/>
      <c r="AE80" s="19"/>
      <c r="AF80" s="43"/>
      <c r="AG80" s="21"/>
      <c r="AH80" s="22"/>
      <c r="AI80" s="44"/>
      <c r="AJ80" s="19"/>
      <c r="AK80" s="45"/>
      <c r="AL80" s="43"/>
      <c r="AM80" s="46"/>
      <c r="AN80" s="161"/>
      <c r="AO80" s="29"/>
      <c r="AP80" s="47"/>
      <c r="AQ80" s="29"/>
      <c r="AR80" s="29"/>
      <c r="AS80" s="67"/>
      <c r="AT80" s="49"/>
    </row>
    <row r="81" spans="1:46" ht="15.75" customHeight="1" thickBot="1" x14ac:dyDescent="0.35">
      <c r="A81" s="55"/>
      <c r="B81" s="110" t="e">
        <f>SUM(AM79)/(COUNTA(D79:AB79)*$C$3)</f>
        <v>#DIV/0!</v>
      </c>
      <c r="C81" s="35" t="s">
        <v>12</v>
      </c>
      <c r="D81" s="157"/>
      <c r="E81" s="157"/>
      <c r="F81" s="157"/>
      <c r="G81" s="157"/>
      <c r="H81" s="157"/>
      <c r="I81" s="157"/>
      <c r="J81" s="157"/>
      <c r="K81" s="157"/>
      <c r="L81" s="157"/>
      <c r="M81" s="157"/>
      <c r="N81" s="157"/>
      <c r="O81" s="157"/>
      <c r="P81" s="157"/>
      <c r="Q81" s="157"/>
      <c r="R81" s="157"/>
      <c r="S81" s="157"/>
      <c r="T81" s="157"/>
      <c r="U81" s="157"/>
      <c r="V81" s="157"/>
      <c r="W81" s="157"/>
      <c r="X81" s="157"/>
      <c r="Y81" s="157"/>
      <c r="Z81" s="157"/>
      <c r="AA81" s="157"/>
      <c r="AB81" s="157"/>
      <c r="AC81" s="66"/>
      <c r="AD81" s="101"/>
      <c r="AE81" s="19"/>
      <c r="AF81" s="43"/>
      <c r="AG81" s="21"/>
      <c r="AH81" s="22"/>
      <c r="AI81" s="44"/>
      <c r="AJ81" s="19"/>
      <c r="AK81" s="45"/>
      <c r="AL81" s="43"/>
      <c r="AM81" s="46"/>
      <c r="AN81" s="161"/>
      <c r="AO81" s="29"/>
      <c r="AP81" s="47"/>
      <c r="AQ81" s="29"/>
      <c r="AR81" s="29"/>
      <c r="AS81" s="59"/>
      <c r="AT81" s="49"/>
    </row>
    <row r="82" spans="1:46" ht="15" customHeight="1" x14ac:dyDescent="0.3">
      <c r="A82" s="55"/>
      <c r="B82" s="153"/>
      <c r="C82" s="6" t="s">
        <v>19</v>
      </c>
      <c r="D82" s="155"/>
      <c r="E82" s="155"/>
      <c r="F82" s="155"/>
      <c r="G82" s="155"/>
      <c r="H82" s="155"/>
      <c r="I82" s="155"/>
      <c r="J82" s="155"/>
      <c r="K82" s="155"/>
      <c r="L82" s="155"/>
      <c r="M82" s="155"/>
      <c r="N82" s="155"/>
      <c r="O82" s="155"/>
      <c r="P82" s="155"/>
      <c r="Q82" s="155"/>
      <c r="R82" s="155"/>
      <c r="S82" s="155"/>
      <c r="T82" s="155"/>
      <c r="U82" s="155"/>
      <c r="V82" s="155"/>
      <c r="W82" s="155"/>
      <c r="X82" s="155"/>
      <c r="Y82" s="155"/>
      <c r="Z82" s="155"/>
      <c r="AA82" s="155"/>
      <c r="AB82" s="155"/>
      <c r="AC82" s="58"/>
      <c r="AD82" s="99">
        <f t="shared" ref="AD82" si="205">B82</f>
        <v>0</v>
      </c>
      <c r="AE82" s="19">
        <f t="shared" ref="AE82" si="206">COUNTA(D82:AB82)*$C$3</f>
        <v>0</v>
      </c>
      <c r="AF82" s="43">
        <f>COUNTA(D82:AB82)</f>
        <v>0</v>
      </c>
      <c r="AG82" s="21">
        <f t="shared" ref="AG82" si="207">COUNTIF(D82:AB82,"W")+SUM(COUNTIF(C82:AB82,"T")*0.5)</f>
        <v>0</v>
      </c>
      <c r="AH82" s="22">
        <f t="shared" ref="AH82" si="208">COUNTIF(D82:AB82,"L")+SUM(COUNTIF(D82:AB82,"T")*0.5)</f>
        <v>0</v>
      </c>
      <c r="AI82" s="44" t="e">
        <f t="shared" ref="AI82" si="209">SUM(AG82/(AG82+AH82))</f>
        <v>#DIV/0!</v>
      </c>
      <c r="AJ82" s="19">
        <f t="shared" ref="AJ82" si="210">SUM(D83:AB83)</f>
        <v>0</v>
      </c>
      <c r="AK82" s="45" t="e">
        <f t="shared" ref="AK82" si="211">AJ82/COUNTA(D83:AB83)</f>
        <v>#DIV/0!</v>
      </c>
      <c r="AL82" s="43" t="e">
        <f t="shared" ref="AL82" si="212">LARGE(D83:AB83,1)</f>
        <v>#NUM!</v>
      </c>
      <c r="AM82" s="46">
        <f>SUM(D84:AB84)</f>
        <v>0</v>
      </c>
      <c r="AN82" s="161"/>
      <c r="AO82" s="29" t="e">
        <f t="shared" ref="AO82" si="213">B84</f>
        <v>#DIV/0!</v>
      </c>
      <c r="AP82" s="47" t="e">
        <f t="shared" ref="AP82" si="214">LARGE(D84:AB84,1)/$C$3</f>
        <v>#NUM!</v>
      </c>
      <c r="AQ82" s="29" t="e">
        <f>AO82-AN82</f>
        <v>#DIV/0!</v>
      </c>
      <c r="AR82" s="29" t="e">
        <f>AP82-AN82</f>
        <v>#NUM!</v>
      </c>
      <c r="AS82" s="59"/>
      <c r="AT82" s="49"/>
    </row>
    <row r="83" spans="1:46" ht="15" customHeight="1" x14ac:dyDescent="0.3">
      <c r="A83" s="55"/>
      <c r="B83" s="154"/>
      <c r="C83" s="18" t="s">
        <v>9</v>
      </c>
      <c r="D83" s="156"/>
      <c r="E83" s="156"/>
      <c r="F83" s="156"/>
      <c r="G83" s="156"/>
      <c r="H83" s="156"/>
      <c r="I83" s="156"/>
      <c r="J83" s="156"/>
      <c r="K83" s="156"/>
      <c r="L83" s="156"/>
      <c r="M83" s="156"/>
      <c r="N83" s="156"/>
      <c r="O83" s="156"/>
      <c r="P83" s="156"/>
      <c r="Q83" s="156"/>
      <c r="R83" s="156"/>
      <c r="S83" s="156"/>
      <c r="T83" s="156"/>
      <c r="U83" s="156"/>
      <c r="V83" s="156"/>
      <c r="W83" s="156"/>
      <c r="X83" s="156"/>
      <c r="Y83" s="156"/>
      <c r="Z83" s="156"/>
      <c r="AA83" s="156"/>
      <c r="AB83" s="156"/>
      <c r="AC83" s="58"/>
      <c r="AD83" s="100"/>
      <c r="AE83" s="19"/>
      <c r="AF83" s="43"/>
      <c r="AG83" s="21"/>
      <c r="AH83" s="22"/>
      <c r="AI83" s="44"/>
      <c r="AJ83" s="19"/>
      <c r="AK83" s="45"/>
      <c r="AL83" s="43"/>
      <c r="AM83" s="46"/>
      <c r="AN83" s="161"/>
      <c r="AO83" s="29"/>
      <c r="AP83" s="47"/>
      <c r="AQ83" s="29"/>
      <c r="AR83" s="29"/>
      <c r="AS83" s="67"/>
      <c r="AT83" s="49"/>
    </row>
    <row r="84" spans="1:46" ht="15.75" customHeight="1" thickBot="1" x14ac:dyDescent="0.35">
      <c r="A84" s="55"/>
      <c r="B84" s="110" t="e">
        <f>SUM(AM82)/(COUNTA(D82:AB82)*$C$3)</f>
        <v>#DIV/0!</v>
      </c>
      <c r="C84" s="35" t="s">
        <v>12</v>
      </c>
      <c r="D84" s="157"/>
      <c r="E84" s="157"/>
      <c r="F84" s="157"/>
      <c r="G84" s="157"/>
      <c r="H84" s="157"/>
      <c r="I84" s="157"/>
      <c r="J84" s="157"/>
      <c r="K84" s="157"/>
      <c r="L84" s="157"/>
      <c r="M84" s="157"/>
      <c r="N84" s="157"/>
      <c r="O84" s="157"/>
      <c r="P84" s="157"/>
      <c r="Q84" s="157"/>
      <c r="R84" s="157"/>
      <c r="S84" s="157"/>
      <c r="T84" s="157"/>
      <c r="U84" s="157"/>
      <c r="V84" s="157"/>
      <c r="W84" s="157"/>
      <c r="X84" s="157"/>
      <c r="Y84" s="157"/>
      <c r="Z84" s="157"/>
      <c r="AA84" s="157"/>
      <c r="AB84" s="157"/>
      <c r="AC84" s="66"/>
      <c r="AD84" s="101"/>
      <c r="AE84" s="19"/>
      <c r="AF84" s="43"/>
      <c r="AG84" s="21"/>
      <c r="AH84" s="22"/>
      <c r="AI84" s="44"/>
      <c r="AJ84" s="19"/>
      <c r="AK84" s="45"/>
      <c r="AL84" s="43"/>
      <c r="AM84" s="46"/>
      <c r="AN84" s="161"/>
      <c r="AO84" s="29"/>
      <c r="AP84" s="47"/>
      <c r="AQ84" s="29"/>
      <c r="AR84" s="29"/>
      <c r="AS84" s="59"/>
      <c r="AT84" s="49"/>
    </row>
    <row r="85" spans="1:46" ht="15" customHeight="1" x14ac:dyDescent="0.3">
      <c r="A85" s="55"/>
      <c r="B85" s="153"/>
      <c r="C85" s="6" t="s">
        <v>19</v>
      </c>
      <c r="D85" s="155"/>
      <c r="E85" s="155"/>
      <c r="F85" s="155"/>
      <c r="G85" s="155"/>
      <c r="H85" s="155"/>
      <c r="I85" s="155"/>
      <c r="J85" s="155"/>
      <c r="K85" s="155"/>
      <c r="L85" s="155"/>
      <c r="M85" s="155"/>
      <c r="N85" s="155"/>
      <c r="O85" s="155"/>
      <c r="P85" s="155"/>
      <c r="Q85" s="155"/>
      <c r="R85" s="155"/>
      <c r="S85" s="155"/>
      <c r="T85" s="155"/>
      <c r="U85" s="155"/>
      <c r="V85" s="155"/>
      <c r="W85" s="155"/>
      <c r="X85" s="155"/>
      <c r="Y85" s="155"/>
      <c r="Z85" s="155"/>
      <c r="AA85" s="155"/>
      <c r="AB85" s="155"/>
      <c r="AC85" s="58"/>
      <c r="AD85" s="99">
        <f t="shared" ref="AD85" si="215">B85</f>
        <v>0</v>
      </c>
      <c r="AE85" s="19">
        <f t="shared" ref="AE85" si="216">COUNTA(D85:AB85)*$C$3</f>
        <v>0</v>
      </c>
      <c r="AF85" s="43">
        <f t="shared" ref="AF85" si="217">COUNTA(D85:AB85)</f>
        <v>0</v>
      </c>
      <c r="AG85" s="21">
        <f t="shared" ref="AG85" si="218">COUNTIF(D85:AB85,"W")+SUM(COUNTIF(C85:AB85,"T")*0.5)</f>
        <v>0</v>
      </c>
      <c r="AH85" s="22">
        <f t="shared" ref="AH85" si="219">COUNTIF(D85:AB85,"L")+SUM(COUNTIF(D85:AB85,"T")*0.5)</f>
        <v>0</v>
      </c>
      <c r="AI85" s="44" t="e">
        <f t="shared" ref="AI85" si="220">SUM(AG85/(AG85+AH85))</f>
        <v>#DIV/0!</v>
      </c>
      <c r="AJ85" s="19">
        <f t="shared" ref="AJ85" si="221">SUM(D86:AB86)</f>
        <v>0</v>
      </c>
      <c r="AK85" s="45" t="e">
        <f t="shared" ref="AK85" si="222">AJ85/COUNTA(D86:AB86)</f>
        <v>#DIV/0!</v>
      </c>
      <c r="AL85" s="43" t="e">
        <f t="shared" ref="AL85" si="223">LARGE(D86:AB86,1)</f>
        <v>#NUM!</v>
      </c>
      <c r="AM85" s="46">
        <f>SUM(D87:AB87)</f>
        <v>0</v>
      </c>
      <c r="AN85" s="161"/>
      <c r="AO85" s="29" t="e">
        <f t="shared" ref="AO85" si="224">B87</f>
        <v>#DIV/0!</v>
      </c>
      <c r="AP85" s="47" t="e">
        <f t="shared" ref="AP85" si="225">LARGE(D87:AB87,1)/$C$3</f>
        <v>#NUM!</v>
      </c>
      <c r="AQ85" s="29" t="e">
        <f>AO85-AN85</f>
        <v>#DIV/0!</v>
      </c>
      <c r="AR85" s="29" t="e">
        <f>AP85-AN85</f>
        <v>#NUM!</v>
      </c>
      <c r="AS85" s="59"/>
      <c r="AT85" s="49"/>
    </row>
    <row r="86" spans="1:46" ht="15" customHeight="1" x14ac:dyDescent="0.3">
      <c r="A86" s="55"/>
      <c r="B86" s="154"/>
      <c r="C86" s="18" t="s">
        <v>9</v>
      </c>
      <c r="D86" s="156"/>
      <c r="E86" s="156"/>
      <c r="F86" s="156"/>
      <c r="G86" s="156"/>
      <c r="H86" s="156"/>
      <c r="I86" s="156"/>
      <c r="J86" s="156"/>
      <c r="K86" s="156"/>
      <c r="L86" s="156"/>
      <c r="M86" s="156"/>
      <c r="N86" s="156"/>
      <c r="O86" s="156"/>
      <c r="P86" s="156"/>
      <c r="Q86" s="156"/>
      <c r="R86" s="156"/>
      <c r="S86" s="156"/>
      <c r="T86" s="156"/>
      <c r="U86" s="156"/>
      <c r="V86" s="156"/>
      <c r="W86" s="156"/>
      <c r="X86" s="156"/>
      <c r="Y86" s="156"/>
      <c r="Z86" s="156"/>
      <c r="AA86" s="156"/>
      <c r="AB86" s="156"/>
      <c r="AC86" s="58"/>
      <c r="AD86" s="100"/>
      <c r="AE86" s="19"/>
      <c r="AF86" s="43"/>
      <c r="AG86" s="21"/>
      <c r="AH86" s="22"/>
      <c r="AI86" s="44"/>
      <c r="AJ86" s="19"/>
      <c r="AK86" s="45"/>
      <c r="AL86" s="43"/>
      <c r="AM86" s="46"/>
      <c r="AN86" s="161"/>
      <c r="AO86" s="29"/>
      <c r="AP86" s="47"/>
      <c r="AQ86" s="29"/>
      <c r="AR86" s="29"/>
      <c r="AS86" s="67"/>
      <c r="AT86" s="49"/>
    </row>
    <row r="87" spans="1:46" ht="15.75" customHeight="1" thickBot="1" x14ac:dyDescent="0.35">
      <c r="A87" s="55"/>
      <c r="B87" s="110" t="e">
        <f>SUM(AM85)/(COUNTA(D85:AB85)*$C$3)</f>
        <v>#DIV/0!</v>
      </c>
      <c r="C87" s="35" t="s">
        <v>12</v>
      </c>
      <c r="D87" s="157"/>
      <c r="E87" s="157"/>
      <c r="F87" s="157"/>
      <c r="G87" s="157"/>
      <c r="H87" s="157"/>
      <c r="I87" s="157"/>
      <c r="J87" s="157"/>
      <c r="K87" s="157"/>
      <c r="L87" s="157"/>
      <c r="M87" s="157"/>
      <c r="N87" s="157"/>
      <c r="O87" s="157"/>
      <c r="P87" s="157"/>
      <c r="Q87" s="157"/>
      <c r="R87" s="157"/>
      <c r="S87" s="157"/>
      <c r="T87" s="157"/>
      <c r="U87" s="157"/>
      <c r="V87" s="157"/>
      <c r="W87" s="157"/>
      <c r="X87" s="157"/>
      <c r="Y87" s="157"/>
      <c r="Z87" s="157"/>
      <c r="AA87" s="157"/>
      <c r="AB87" s="157"/>
      <c r="AC87" s="66"/>
      <c r="AD87" s="101"/>
      <c r="AE87" s="19"/>
      <c r="AF87" s="43"/>
      <c r="AG87" s="21"/>
      <c r="AH87" s="22"/>
      <c r="AI87" s="44"/>
      <c r="AJ87" s="19"/>
      <c r="AK87" s="45"/>
      <c r="AL87" s="43"/>
      <c r="AM87" s="46"/>
      <c r="AN87" s="161"/>
      <c r="AO87" s="29"/>
      <c r="AP87" s="47"/>
      <c r="AQ87" s="29"/>
      <c r="AR87" s="29"/>
      <c r="AS87" s="59"/>
      <c r="AT87" s="49"/>
    </row>
    <row r="88" spans="1:46" ht="15" customHeight="1" x14ac:dyDescent="0.3">
      <c r="A88" s="55"/>
      <c r="B88" s="153"/>
      <c r="C88" s="6" t="s">
        <v>19</v>
      </c>
      <c r="D88" s="155"/>
      <c r="E88" s="155"/>
      <c r="F88" s="155"/>
      <c r="G88" s="155"/>
      <c r="H88" s="155"/>
      <c r="I88" s="155"/>
      <c r="J88" s="155"/>
      <c r="K88" s="155"/>
      <c r="L88" s="155"/>
      <c r="M88" s="155"/>
      <c r="N88" s="155"/>
      <c r="O88" s="155"/>
      <c r="P88" s="155"/>
      <c r="Q88" s="155"/>
      <c r="R88" s="155"/>
      <c r="S88" s="155"/>
      <c r="T88" s="155"/>
      <c r="U88" s="155"/>
      <c r="V88" s="155"/>
      <c r="W88" s="155"/>
      <c r="X88" s="155"/>
      <c r="Y88" s="155"/>
      <c r="Z88" s="155"/>
      <c r="AA88" s="155"/>
      <c r="AB88" s="155"/>
      <c r="AC88" s="58"/>
      <c r="AD88" s="99">
        <f t="shared" ref="AD88" si="226">B88</f>
        <v>0</v>
      </c>
      <c r="AE88" s="19">
        <f t="shared" ref="AE88" si="227">COUNTA(D88:AB88)*$C$3</f>
        <v>0</v>
      </c>
      <c r="AF88" s="43">
        <f t="shared" ref="AF88" si="228">COUNTA(D88:AB88)</f>
        <v>0</v>
      </c>
      <c r="AG88" s="21">
        <f t="shared" ref="AG88" si="229">COUNTIF(D88:AB88,"W")+SUM(COUNTIF(C88:AB88,"T")*0.5)</f>
        <v>0</v>
      </c>
      <c r="AH88" s="22">
        <f t="shared" ref="AH88" si="230">COUNTIF(D88:AB88,"L")+SUM(COUNTIF(D88:AB88,"T")*0.5)</f>
        <v>0</v>
      </c>
      <c r="AI88" s="44" t="e">
        <f t="shared" ref="AI88" si="231">SUM(AG88/(AG88+AH88))</f>
        <v>#DIV/0!</v>
      </c>
      <c r="AJ88" s="19">
        <f t="shared" ref="AJ88" si="232">SUM(D89:AB89)</f>
        <v>0</v>
      </c>
      <c r="AK88" s="45" t="e">
        <f t="shared" ref="AK88" si="233">AJ88/COUNTA(D89:AB89)</f>
        <v>#DIV/0!</v>
      </c>
      <c r="AL88" s="43" t="e">
        <f t="shared" ref="AL88" si="234">LARGE(D89:AB89,1)</f>
        <v>#NUM!</v>
      </c>
      <c r="AM88" s="46">
        <f>SUM(D90:AB90)</f>
        <v>0</v>
      </c>
      <c r="AN88" s="161"/>
      <c r="AO88" s="29" t="e">
        <f t="shared" ref="AO88" si="235">B90</f>
        <v>#DIV/0!</v>
      </c>
      <c r="AP88" s="47" t="e">
        <f t="shared" ref="AP88" si="236">LARGE(D90:AB90,1)/$C$3</f>
        <v>#NUM!</v>
      </c>
      <c r="AQ88" s="29" t="e">
        <f>AO88-AN88</f>
        <v>#DIV/0!</v>
      </c>
      <c r="AR88" s="29" t="e">
        <f>AP88-AN88</f>
        <v>#NUM!</v>
      </c>
      <c r="AS88" s="59"/>
      <c r="AT88" s="49"/>
    </row>
    <row r="89" spans="1:46" ht="15" customHeight="1" x14ac:dyDescent="0.3">
      <c r="A89" s="55"/>
      <c r="B89" s="154"/>
      <c r="C89" s="18" t="s">
        <v>9</v>
      </c>
      <c r="D89" s="156"/>
      <c r="E89" s="156"/>
      <c r="F89" s="156"/>
      <c r="G89" s="156"/>
      <c r="H89" s="156"/>
      <c r="I89" s="156"/>
      <c r="J89" s="156"/>
      <c r="K89" s="156"/>
      <c r="L89" s="156"/>
      <c r="M89" s="156"/>
      <c r="N89" s="156"/>
      <c r="O89" s="156"/>
      <c r="P89" s="156"/>
      <c r="Q89" s="156"/>
      <c r="R89" s="156"/>
      <c r="S89" s="156"/>
      <c r="T89" s="156"/>
      <c r="U89" s="156"/>
      <c r="V89" s="156"/>
      <c r="W89" s="156"/>
      <c r="X89" s="156"/>
      <c r="Y89" s="156"/>
      <c r="Z89" s="156"/>
      <c r="AA89" s="156"/>
      <c r="AB89" s="156"/>
      <c r="AC89" s="58"/>
      <c r="AD89" s="100"/>
      <c r="AE89" s="19"/>
      <c r="AF89" s="43"/>
      <c r="AG89" s="21"/>
      <c r="AH89" s="22"/>
      <c r="AI89" s="44"/>
      <c r="AJ89" s="19"/>
      <c r="AK89" s="45"/>
      <c r="AL89" s="43"/>
      <c r="AM89" s="46"/>
      <c r="AN89" s="161"/>
      <c r="AO89" s="29"/>
      <c r="AP89" s="47"/>
      <c r="AQ89" s="29"/>
      <c r="AR89" s="29"/>
      <c r="AS89" s="59"/>
      <c r="AT89" s="49"/>
    </row>
    <row r="90" spans="1:46" ht="15.75" customHeight="1" thickBot="1" x14ac:dyDescent="0.35">
      <c r="A90" s="55"/>
      <c r="B90" s="110" t="e">
        <f>SUM(AM88)/(COUNTA(D88:AB88)*$C$3)</f>
        <v>#DIV/0!</v>
      </c>
      <c r="C90" s="35" t="s">
        <v>12</v>
      </c>
      <c r="D90" s="157"/>
      <c r="E90" s="157"/>
      <c r="F90" s="157"/>
      <c r="G90" s="157"/>
      <c r="H90" s="157"/>
      <c r="I90" s="157"/>
      <c r="J90" s="157"/>
      <c r="K90" s="157"/>
      <c r="L90" s="157"/>
      <c r="M90" s="157"/>
      <c r="N90" s="157"/>
      <c r="O90" s="157"/>
      <c r="P90" s="157"/>
      <c r="Q90" s="157"/>
      <c r="R90" s="157"/>
      <c r="S90" s="157"/>
      <c r="T90" s="157"/>
      <c r="U90" s="157"/>
      <c r="V90" s="157"/>
      <c r="W90" s="157"/>
      <c r="X90" s="157"/>
      <c r="Y90" s="157"/>
      <c r="Z90" s="157"/>
      <c r="AA90" s="157"/>
      <c r="AB90" s="157"/>
      <c r="AC90" s="66"/>
      <c r="AD90" s="101"/>
      <c r="AE90" s="19"/>
      <c r="AF90" s="43"/>
      <c r="AG90" s="21"/>
      <c r="AH90" s="22"/>
      <c r="AI90" s="44"/>
      <c r="AJ90" s="19"/>
      <c r="AK90" s="45"/>
      <c r="AL90" s="43"/>
      <c r="AM90" s="46"/>
      <c r="AN90" s="161"/>
      <c r="AO90" s="29"/>
      <c r="AP90" s="47"/>
      <c r="AQ90" s="29"/>
      <c r="AR90" s="29"/>
      <c r="AS90" s="59"/>
      <c r="AT90" s="49"/>
    </row>
    <row r="91" spans="1:46" ht="15" customHeight="1" x14ac:dyDescent="0.3">
      <c r="A91" s="55"/>
      <c r="B91" s="153"/>
      <c r="C91" s="6" t="s">
        <v>19</v>
      </c>
      <c r="D91" s="155"/>
      <c r="E91" s="155"/>
      <c r="F91" s="155"/>
      <c r="G91" s="155"/>
      <c r="H91" s="155"/>
      <c r="I91" s="155"/>
      <c r="J91" s="155"/>
      <c r="K91" s="155"/>
      <c r="L91" s="155"/>
      <c r="M91" s="155"/>
      <c r="N91" s="155"/>
      <c r="O91" s="155"/>
      <c r="P91" s="155"/>
      <c r="Q91" s="155"/>
      <c r="R91" s="155"/>
      <c r="S91" s="155"/>
      <c r="T91" s="155"/>
      <c r="U91" s="155"/>
      <c r="V91" s="155"/>
      <c r="W91" s="155"/>
      <c r="X91" s="155"/>
      <c r="Y91" s="155"/>
      <c r="Z91" s="155"/>
      <c r="AA91" s="155"/>
      <c r="AB91" s="155"/>
      <c r="AC91" s="58"/>
      <c r="AD91" s="99">
        <f t="shared" ref="AD91" si="237">B91</f>
        <v>0</v>
      </c>
      <c r="AE91" s="19">
        <f t="shared" ref="AE91" si="238">COUNTA(D91:AB91)*$C$3</f>
        <v>0</v>
      </c>
      <c r="AF91" s="43">
        <f t="shared" ref="AF91" si="239">COUNTA(D91:AB91)</f>
        <v>0</v>
      </c>
      <c r="AG91" s="21">
        <f t="shared" ref="AG91" si="240">COUNTIF(D91:AB91,"W")+SUM(COUNTIF(C91:AB91,"T")*0.5)</f>
        <v>0</v>
      </c>
      <c r="AH91" s="22">
        <f t="shared" ref="AH91" si="241">COUNTIF(D91:AB91,"L")+SUM(COUNTIF(D91:AB91,"T")*0.5)</f>
        <v>0</v>
      </c>
      <c r="AI91" s="44" t="e">
        <f t="shared" ref="AI91" si="242">SUM(AG91/(AG91+AH91))</f>
        <v>#DIV/0!</v>
      </c>
      <c r="AJ91" s="19">
        <f t="shared" ref="AJ91" si="243">SUM(D92:AB92)</f>
        <v>0</v>
      </c>
      <c r="AK91" s="45" t="e">
        <f t="shared" ref="AK91" si="244">AJ91/COUNTA(D92:AB92)</f>
        <v>#DIV/0!</v>
      </c>
      <c r="AL91" s="43" t="e">
        <f t="shared" ref="AL91" si="245">LARGE(D92:AB92,1)</f>
        <v>#NUM!</v>
      </c>
      <c r="AM91" s="46">
        <f>SUM(D93:AB93)</f>
        <v>0</v>
      </c>
      <c r="AN91" s="161"/>
      <c r="AO91" s="29" t="e">
        <f t="shared" ref="AO91" si="246">B93</f>
        <v>#DIV/0!</v>
      </c>
      <c r="AP91" s="47" t="e">
        <f t="shared" ref="AP91" si="247">LARGE(D93:AB93,1)/$C$3</f>
        <v>#NUM!</v>
      </c>
      <c r="AQ91" s="29" t="e">
        <f>AO91-AN91</f>
        <v>#DIV/0!</v>
      </c>
      <c r="AR91" s="29" t="e">
        <f>AP91-AN91</f>
        <v>#NUM!</v>
      </c>
      <c r="AS91" s="59"/>
      <c r="AT91" s="49"/>
    </row>
    <row r="92" spans="1:46" ht="15" customHeight="1" x14ac:dyDescent="0.3">
      <c r="A92" s="55"/>
      <c r="B92" s="154"/>
      <c r="C92" s="18" t="s">
        <v>9</v>
      </c>
      <c r="D92" s="156"/>
      <c r="E92" s="156"/>
      <c r="F92" s="156"/>
      <c r="G92" s="156"/>
      <c r="H92" s="156"/>
      <c r="I92" s="156"/>
      <c r="J92" s="156"/>
      <c r="K92" s="156"/>
      <c r="L92" s="156"/>
      <c r="M92" s="156"/>
      <c r="N92" s="156"/>
      <c r="O92" s="156"/>
      <c r="P92" s="156"/>
      <c r="Q92" s="156"/>
      <c r="R92" s="156"/>
      <c r="S92" s="156"/>
      <c r="T92" s="156"/>
      <c r="U92" s="156"/>
      <c r="V92" s="156"/>
      <c r="W92" s="156"/>
      <c r="X92" s="156"/>
      <c r="Y92" s="156"/>
      <c r="Z92" s="156"/>
      <c r="AA92" s="156"/>
      <c r="AB92" s="156"/>
      <c r="AC92" s="58"/>
      <c r="AD92" s="100"/>
      <c r="AE92" s="19"/>
      <c r="AF92" s="43"/>
      <c r="AG92" s="21"/>
      <c r="AH92" s="22"/>
      <c r="AI92" s="44"/>
      <c r="AJ92" s="19"/>
      <c r="AK92" s="45"/>
      <c r="AL92" s="43"/>
      <c r="AM92" s="46"/>
      <c r="AN92" s="161"/>
      <c r="AO92" s="29"/>
      <c r="AP92" s="47"/>
      <c r="AQ92" s="29"/>
      <c r="AR92" s="29"/>
      <c r="AS92" s="59"/>
    </row>
    <row r="93" spans="1:46" ht="15.75" customHeight="1" thickBot="1" x14ac:dyDescent="0.35">
      <c r="A93" s="55"/>
      <c r="B93" s="110" t="e">
        <f>SUM(AM91)/(COUNTA(D91:AB91)*$C$3)</f>
        <v>#DIV/0!</v>
      </c>
      <c r="C93" s="35" t="s">
        <v>12</v>
      </c>
      <c r="D93" s="157"/>
      <c r="E93" s="157"/>
      <c r="F93" s="157"/>
      <c r="G93" s="157"/>
      <c r="H93" s="157"/>
      <c r="I93" s="157"/>
      <c r="J93" s="157"/>
      <c r="K93" s="157"/>
      <c r="L93" s="157"/>
      <c r="M93" s="157"/>
      <c r="N93" s="157"/>
      <c r="O93" s="157"/>
      <c r="P93" s="157"/>
      <c r="Q93" s="157"/>
      <c r="R93" s="157"/>
      <c r="S93" s="157"/>
      <c r="T93" s="157"/>
      <c r="U93" s="157"/>
      <c r="V93" s="157"/>
      <c r="W93" s="157"/>
      <c r="X93" s="157"/>
      <c r="Y93" s="157"/>
      <c r="Z93" s="157"/>
      <c r="AA93" s="157"/>
      <c r="AB93" s="157"/>
      <c r="AC93" s="66"/>
      <c r="AD93" s="101"/>
      <c r="AE93" s="19"/>
      <c r="AF93" s="43"/>
      <c r="AG93" s="21"/>
      <c r="AH93" s="22"/>
      <c r="AI93" s="44"/>
      <c r="AJ93" s="19"/>
      <c r="AK93" s="45"/>
      <c r="AL93" s="43"/>
      <c r="AM93" s="46"/>
      <c r="AN93" s="161"/>
      <c r="AO93" s="29"/>
      <c r="AP93" s="47"/>
      <c r="AQ93" s="29"/>
      <c r="AR93" s="29"/>
      <c r="AS93" s="59"/>
    </row>
    <row r="94" spans="1:46" x14ac:dyDescent="0.3">
      <c r="A94" s="55"/>
      <c r="B94" s="55"/>
      <c r="C94" s="55"/>
      <c r="D94" s="55"/>
      <c r="E94" s="55"/>
      <c r="F94" s="55"/>
      <c r="G94" s="55"/>
      <c r="H94" s="55"/>
      <c r="I94" s="55"/>
      <c r="J94" s="55"/>
      <c r="K94" s="55"/>
      <c r="L94" s="55"/>
      <c r="M94" s="55"/>
      <c r="N94" s="55"/>
      <c r="O94" s="55"/>
      <c r="P94" s="55"/>
      <c r="Q94" s="55"/>
      <c r="R94" s="55"/>
      <c r="S94" s="55"/>
      <c r="T94" s="55"/>
      <c r="U94" s="55"/>
      <c r="V94" s="55"/>
      <c r="W94" s="55"/>
      <c r="X94" s="55"/>
      <c r="Y94" s="55"/>
      <c r="Z94" s="55"/>
      <c r="AA94" s="55"/>
      <c r="AB94" s="55"/>
      <c r="AC94" s="55"/>
      <c r="AD94" s="55"/>
      <c r="AE94" s="55"/>
      <c r="AF94" s="55"/>
      <c r="AG94" s="55"/>
      <c r="AH94" s="55"/>
      <c r="AI94" s="55"/>
      <c r="AJ94" s="55"/>
      <c r="AK94" s="55"/>
      <c r="AL94" s="55"/>
      <c r="AM94" s="55"/>
      <c r="AN94" s="55"/>
      <c r="AO94" s="55"/>
      <c r="AP94" s="55"/>
      <c r="AQ94" s="55"/>
      <c r="AR94" s="55"/>
      <c r="AS94" s="55"/>
    </row>
    <row r="117" spans="44:47" x14ac:dyDescent="0.3">
      <c r="AR117" s="51"/>
      <c r="AS117" s="51"/>
    </row>
    <row r="121" spans="44:47" x14ac:dyDescent="0.3">
      <c r="AR121" s="51"/>
      <c r="AS121" s="51"/>
    </row>
    <row r="122" spans="44:47" x14ac:dyDescent="0.3">
      <c r="AU122" s="51"/>
    </row>
    <row r="124" spans="44:47" x14ac:dyDescent="0.3">
      <c r="AR124" s="51"/>
      <c r="AS124" s="51"/>
    </row>
    <row r="125" spans="44:47" x14ac:dyDescent="0.3">
      <c r="AU125" s="51"/>
    </row>
    <row r="127" spans="44:47" x14ac:dyDescent="0.3">
      <c r="AR127" s="51"/>
      <c r="AS127" s="51"/>
      <c r="AU127" s="51"/>
    </row>
    <row r="129" spans="44:47" x14ac:dyDescent="0.3">
      <c r="AU129" s="51"/>
    </row>
    <row r="131" spans="44:47" x14ac:dyDescent="0.3">
      <c r="AR131" s="51"/>
      <c r="AS131" s="51"/>
    </row>
    <row r="133" spans="44:47" x14ac:dyDescent="0.3">
      <c r="AU133" s="51"/>
    </row>
    <row r="134" spans="44:47" x14ac:dyDescent="0.3">
      <c r="AR134" s="51"/>
      <c r="AS134" s="51"/>
      <c r="AU134" s="51"/>
    </row>
    <row r="136" spans="44:47" x14ac:dyDescent="0.3">
      <c r="AR136" s="51"/>
      <c r="AS136" s="51"/>
      <c r="AU136" s="51"/>
    </row>
    <row r="137" spans="44:47" x14ac:dyDescent="0.3">
      <c r="AU137" s="51"/>
    </row>
    <row r="138" spans="44:47" x14ac:dyDescent="0.3">
      <c r="AR138" s="51"/>
      <c r="AS138" s="51"/>
      <c r="AU138" s="51"/>
    </row>
    <row r="140" spans="44:47" x14ac:dyDescent="0.3">
      <c r="AR140" s="51"/>
      <c r="AS140" s="51"/>
    </row>
    <row r="142" spans="44:47" x14ac:dyDescent="0.3">
      <c r="AR142" s="51"/>
      <c r="AS142" s="51"/>
      <c r="AU142" s="51"/>
    </row>
    <row r="144" spans="44:47" x14ac:dyDescent="0.3">
      <c r="AR144" s="51"/>
      <c r="AS144" s="51"/>
      <c r="AU144" s="51"/>
    </row>
    <row r="145" spans="44:53" x14ac:dyDescent="0.3">
      <c r="AU145" s="51"/>
    </row>
    <row r="146" spans="44:53" x14ac:dyDescent="0.3">
      <c r="AR146" s="51"/>
      <c r="AS146" s="51"/>
    </row>
    <row r="147" spans="44:53" x14ac:dyDescent="0.3">
      <c r="AU147" s="51"/>
      <c r="BA147" s="52"/>
    </row>
    <row r="148" spans="44:53" x14ac:dyDescent="0.3">
      <c r="AR148" s="51"/>
      <c r="AS148" s="51"/>
      <c r="AU148" s="51"/>
      <c r="BA148" s="52"/>
    </row>
    <row r="149" spans="44:53" x14ac:dyDescent="0.3">
      <c r="BA149" s="52"/>
    </row>
    <row r="150" spans="44:53" x14ac:dyDescent="0.3">
      <c r="BA150" s="52"/>
    </row>
    <row r="151" spans="44:53" x14ac:dyDescent="0.3">
      <c r="AU151" s="51"/>
    </row>
    <row r="152" spans="44:53" x14ac:dyDescent="0.3">
      <c r="AZ152" s="53"/>
    </row>
    <row r="154" spans="44:53" x14ac:dyDescent="0.3">
      <c r="AU154" s="49"/>
      <c r="AV154" s="49"/>
      <c r="BA154" s="53"/>
    </row>
    <row r="155" spans="44:53" x14ac:dyDescent="0.3">
      <c r="AU155" s="49"/>
    </row>
    <row r="156" spans="44:53" x14ac:dyDescent="0.3">
      <c r="AU156" s="49"/>
    </row>
    <row r="157" spans="44:53" x14ac:dyDescent="0.3">
      <c r="AU157" s="49"/>
    </row>
    <row r="158" spans="44:53" x14ac:dyDescent="0.3">
      <c r="AU158" s="49"/>
    </row>
    <row r="159" spans="44:53" x14ac:dyDescent="0.3">
      <c r="AU159" s="49"/>
    </row>
    <row r="160" spans="44:53" x14ac:dyDescent="0.3">
      <c r="AU160" s="49"/>
    </row>
    <row r="161" spans="5:47" x14ac:dyDescent="0.3">
      <c r="AU161" s="54"/>
    </row>
    <row r="162" spans="5:47" x14ac:dyDescent="0.3">
      <c r="AU162" s="49"/>
    </row>
    <row r="166" spans="5:47" x14ac:dyDescent="0.3">
      <c r="E166" s="49"/>
    </row>
    <row r="167" spans="5:47" x14ac:dyDescent="0.3">
      <c r="E167" s="49"/>
    </row>
    <row r="168" spans="5:47" x14ac:dyDescent="0.3">
      <c r="E168" s="49"/>
    </row>
  </sheetData>
  <sheetProtection algorithmName="SHA-512" hashValue="GO97ntGgwSIXv3iEmzLVvFaHwK8bgProbRS2nB3UskJw7Eh9lfbwfscMuPmuK5JMDKXemG7Cj4BH+mOUDWIRVQ==" saltValue="ilRzEZut0fjZzoXr8wgESA==" spinCount="100000" sheet="1" objects="1" scenarios="1" selectLockedCells="1"/>
  <mergeCells count="483">
    <mergeCell ref="AP88:AP90"/>
    <mergeCell ref="AQ88:AQ90"/>
    <mergeCell ref="AR88:AR90"/>
    <mergeCell ref="AJ88:AJ90"/>
    <mergeCell ref="AK88:AK90"/>
    <mergeCell ref="AL88:AL90"/>
    <mergeCell ref="AM88:AM90"/>
    <mergeCell ref="AN88:AN90"/>
    <mergeCell ref="AO88:AO90"/>
    <mergeCell ref="AP73:AP75"/>
    <mergeCell ref="AQ73:AQ75"/>
    <mergeCell ref="AR73:AR75"/>
    <mergeCell ref="B88:B89"/>
    <mergeCell ref="AD88:AD90"/>
    <mergeCell ref="AE88:AE90"/>
    <mergeCell ref="AF88:AF90"/>
    <mergeCell ref="AG88:AG90"/>
    <mergeCell ref="AH88:AH90"/>
    <mergeCell ref="AI88:AI90"/>
    <mergeCell ref="AJ73:AJ75"/>
    <mergeCell ref="AK73:AK75"/>
    <mergeCell ref="AL73:AL75"/>
    <mergeCell ref="AM73:AM75"/>
    <mergeCell ref="AN73:AN75"/>
    <mergeCell ref="AO73:AO75"/>
    <mergeCell ref="AP58:AP60"/>
    <mergeCell ref="AQ58:AQ60"/>
    <mergeCell ref="AR58:AR60"/>
    <mergeCell ref="B73:B74"/>
    <mergeCell ref="AD73:AD75"/>
    <mergeCell ref="AE73:AE75"/>
    <mergeCell ref="AF73:AF75"/>
    <mergeCell ref="AG73:AG75"/>
    <mergeCell ref="AH73:AH75"/>
    <mergeCell ref="AI73:AI75"/>
    <mergeCell ref="AJ58:AJ60"/>
    <mergeCell ref="AK58:AK60"/>
    <mergeCell ref="AL58:AL60"/>
    <mergeCell ref="AM58:AM60"/>
    <mergeCell ref="AN58:AN60"/>
    <mergeCell ref="AO58:AO60"/>
    <mergeCell ref="AP43:AP45"/>
    <mergeCell ref="AQ43:AQ45"/>
    <mergeCell ref="AR43:AR45"/>
    <mergeCell ref="B58:B59"/>
    <mergeCell ref="AD58:AD60"/>
    <mergeCell ref="AE58:AE60"/>
    <mergeCell ref="AF58:AF60"/>
    <mergeCell ref="AG58:AG60"/>
    <mergeCell ref="AH58:AH60"/>
    <mergeCell ref="AI58:AI60"/>
    <mergeCell ref="AJ43:AJ45"/>
    <mergeCell ref="AK43:AK45"/>
    <mergeCell ref="AL43:AL45"/>
    <mergeCell ref="AM43:AM45"/>
    <mergeCell ref="AN43:AN45"/>
    <mergeCell ref="AO43:AO45"/>
    <mergeCell ref="AP28:AP30"/>
    <mergeCell ref="AQ28:AQ30"/>
    <mergeCell ref="AR28:AR30"/>
    <mergeCell ref="B43:B44"/>
    <mergeCell ref="AD43:AD45"/>
    <mergeCell ref="AE43:AE45"/>
    <mergeCell ref="AF43:AF45"/>
    <mergeCell ref="AG43:AG45"/>
    <mergeCell ref="AH43:AH45"/>
    <mergeCell ref="AI43:AI45"/>
    <mergeCell ref="AJ28:AJ30"/>
    <mergeCell ref="AK28:AK30"/>
    <mergeCell ref="AL28:AL30"/>
    <mergeCell ref="AM28:AM30"/>
    <mergeCell ref="AN28:AN30"/>
    <mergeCell ref="AO28:AO30"/>
    <mergeCell ref="AP13:AP15"/>
    <mergeCell ref="AQ13:AQ15"/>
    <mergeCell ref="AR13:AR15"/>
    <mergeCell ref="B28:B29"/>
    <mergeCell ref="AD28:AD30"/>
    <mergeCell ref="AE28:AE30"/>
    <mergeCell ref="AF28:AF30"/>
    <mergeCell ref="AG28:AG30"/>
    <mergeCell ref="AH28:AH30"/>
    <mergeCell ref="AI28:AI30"/>
    <mergeCell ref="AJ13:AJ15"/>
    <mergeCell ref="AK13:AK15"/>
    <mergeCell ref="AL13:AL15"/>
    <mergeCell ref="AM13:AM15"/>
    <mergeCell ref="AN13:AN15"/>
    <mergeCell ref="AO13:AO15"/>
    <mergeCell ref="B13:B14"/>
    <mergeCell ref="AD13:AD15"/>
    <mergeCell ref="AE13:AE15"/>
    <mergeCell ref="AF13:AF15"/>
    <mergeCell ref="AG13:AG15"/>
    <mergeCell ref="AH13:AH15"/>
    <mergeCell ref="AI13:AI15"/>
    <mergeCell ref="AP91:AP93"/>
    <mergeCell ref="AQ91:AQ93"/>
    <mergeCell ref="AR91:AR93"/>
    <mergeCell ref="AJ91:AJ93"/>
    <mergeCell ref="AK91:AK93"/>
    <mergeCell ref="AL91:AL93"/>
    <mergeCell ref="AM91:AM93"/>
    <mergeCell ref="AN91:AN93"/>
    <mergeCell ref="AO91:AO93"/>
    <mergeCell ref="AP85:AP87"/>
    <mergeCell ref="AQ85:AQ87"/>
    <mergeCell ref="AR85:AR87"/>
    <mergeCell ref="B91:B92"/>
    <mergeCell ref="AD91:AD93"/>
    <mergeCell ref="AE91:AE93"/>
    <mergeCell ref="AF91:AF93"/>
    <mergeCell ref="AG91:AG93"/>
    <mergeCell ref="AH91:AH93"/>
    <mergeCell ref="AI91:AI93"/>
    <mergeCell ref="AJ85:AJ87"/>
    <mergeCell ref="AK85:AK87"/>
    <mergeCell ref="AL85:AL87"/>
    <mergeCell ref="AM85:AM87"/>
    <mergeCell ref="AN85:AN87"/>
    <mergeCell ref="AO85:AO87"/>
    <mergeCell ref="AP82:AP84"/>
    <mergeCell ref="AQ82:AQ84"/>
    <mergeCell ref="AR82:AR84"/>
    <mergeCell ref="B85:B86"/>
    <mergeCell ref="AD85:AD87"/>
    <mergeCell ref="AE85:AE87"/>
    <mergeCell ref="AF85:AF87"/>
    <mergeCell ref="AG85:AG87"/>
    <mergeCell ref="AH85:AH87"/>
    <mergeCell ref="AI85:AI87"/>
    <mergeCell ref="AJ82:AJ84"/>
    <mergeCell ref="AK82:AK84"/>
    <mergeCell ref="AL82:AL84"/>
    <mergeCell ref="AM82:AM84"/>
    <mergeCell ref="AN82:AN84"/>
    <mergeCell ref="AO82:AO84"/>
    <mergeCell ref="AP79:AP81"/>
    <mergeCell ref="AQ79:AQ81"/>
    <mergeCell ref="AR79:AR81"/>
    <mergeCell ref="B82:B83"/>
    <mergeCell ref="AD82:AD84"/>
    <mergeCell ref="AE82:AE84"/>
    <mergeCell ref="AF82:AF84"/>
    <mergeCell ref="AG82:AG84"/>
    <mergeCell ref="AH82:AH84"/>
    <mergeCell ref="AI82:AI84"/>
    <mergeCell ref="AJ79:AJ81"/>
    <mergeCell ref="AK79:AK81"/>
    <mergeCell ref="AL79:AL81"/>
    <mergeCell ref="AM79:AM81"/>
    <mergeCell ref="AN79:AN81"/>
    <mergeCell ref="AO79:AO81"/>
    <mergeCell ref="AP76:AP78"/>
    <mergeCell ref="AQ76:AQ78"/>
    <mergeCell ref="AR76:AR78"/>
    <mergeCell ref="B79:B80"/>
    <mergeCell ref="AD79:AD81"/>
    <mergeCell ref="AE79:AE81"/>
    <mergeCell ref="AF79:AF81"/>
    <mergeCell ref="AG79:AG81"/>
    <mergeCell ref="AH79:AH81"/>
    <mergeCell ref="AI79:AI81"/>
    <mergeCell ref="AJ76:AJ78"/>
    <mergeCell ref="AK76:AK78"/>
    <mergeCell ref="AL76:AL78"/>
    <mergeCell ref="AM76:AM78"/>
    <mergeCell ref="AN76:AN78"/>
    <mergeCell ref="AO76:AO78"/>
    <mergeCell ref="AP70:AP72"/>
    <mergeCell ref="AQ70:AQ72"/>
    <mergeCell ref="AR70:AR72"/>
    <mergeCell ref="B76:B77"/>
    <mergeCell ref="AD76:AD78"/>
    <mergeCell ref="AE76:AE78"/>
    <mergeCell ref="AF76:AF78"/>
    <mergeCell ref="AG76:AG78"/>
    <mergeCell ref="AH76:AH78"/>
    <mergeCell ref="AI76:AI78"/>
    <mergeCell ref="AJ70:AJ72"/>
    <mergeCell ref="AK70:AK72"/>
    <mergeCell ref="AL70:AL72"/>
    <mergeCell ref="AM70:AM72"/>
    <mergeCell ref="AN70:AN72"/>
    <mergeCell ref="AO70:AO72"/>
    <mergeCell ref="AP67:AP69"/>
    <mergeCell ref="AQ67:AQ69"/>
    <mergeCell ref="AR67:AR69"/>
    <mergeCell ref="B70:B71"/>
    <mergeCell ref="AD70:AD72"/>
    <mergeCell ref="AE70:AE72"/>
    <mergeCell ref="AF70:AF72"/>
    <mergeCell ref="AG70:AG72"/>
    <mergeCell ref="AH70:AH72"/>
    <mergeCell ref="AI70:AI72"/>
    <mergeCell ref="AJ67:AJ69"/>
    <mergeCell ref="AK67:AK69"/>
    <mergeCell ref="AL67:AL69"/>
    <mergeCell ref="AM67:AM69"/>
    <mergeCell ref="AN67:AN69"/>
    <mergeCell ref="AO67:AO69"/>
    <mergeCell ref="AP64:AP66"/>
    <mergeCell ref="AQ64:AQ66"/>
    <mergeCell ref="AR64:AR66"/>
    <mergeCell ref="B67:B68"/>
    <mergeCell ref="AD67:AD69"/>
    <mergeCell ref="AE67:AE69"/>
    <mergeCell ref="AF67:AF69"/>
    <mergeCell ref="AG67:AG69"/>
    <mergeCell ref="AH67:AH69"/>
    <mergeCell ref="AI67:AI69"/>
    <mergeCell ref="AJ64:AJ66"/>
    <mergeCell ref="AK64:AK66"/>
    <mergeCell ref="AL64:AL66"/>
    <mergeCell ref="AM64:AM66"/>
    <mergeCell ref="AN64:AN66"/>
    <mergeCell ref="AO64:AO66"/>
    <mergeCell ref="AP61:AP63"/>
    <mergeCell ref="AQ61:AQ63"/>
    <mergeCell ref="AR61:AR63"/>
    <mergeCell ref="B64:B65"/>
    <mergeCell ref="AD64:AD66"/>
    <mergeCell ref="AE64:AE66"/>
    <mergeCell ref="AF64:AF66"/>
    <mergeCell ref="AG64:AG66"/>
    <mergeCell ref="AH64:AH66"/>
    <mergeCell ref="AI64:AI66"/>
    <mergeCell ref="AJ61:AJ63"/>
    <mergeCell ref="AK61:AK63"/>
    <mergeCell ref="AL61:AL63"/>
    <mergeCell ref="AM61:AM63"/>
    <mergeCell ref="AN61:AN63"/>
    <mergeCell ref="AO61:AO63"/>
    <mergeCell ref="AP55:AP57"/>
    <mergeCell ref="AQ55:AQ57"/>
    <mergeCell ref="AR55:AR57"/>
    <mergeCell ref="B61:B62"/>
    <mergeCell ref="AD61:AD63"/>
    <mergeCell ref="AE61:AE63"/>
    <mergeCell ref="AF61:AF63"/>
    <mergeCell ref="AG61:AG63"/>
    <mergeCell ref="AH61:AH63"/>
    <mergeCell ref="AI61:AI63"/>
    <mergeCell ref="AJ55:AJ57"/>
    <mergeCell ref="AK55:AK57"/>
    <mergeCell ref="AL55:AL57"/>
    <mergeCell ref="AM55:AM57"/>
    <mergeCell ref="AN55:AN57"/>
    <mergeCell ref="AO55:AO57"/>
    <mergeCell ref="AP52:AP54"/>
    <mergeCell ref="AQ52:AQ54"/>
    <mergeCell ref="AR52:AR54"/>
    <mergeCell ref="B55:B56"/>
    <mergeCell ref="AD55:AD57"/>
    <mergeCell ref="AE55:AE57"/>
    <mergeCell ref="AF55:AF57"/>
    <mergeCell ref="AG55:AG57"/>
    <mergeCell ref="AH55:AH57"/>
    <mergeCell ref="AI55:AI57"/>
    <mergeCell ref="AJ52:AJ54"/>
    <mergeCell ref="AK52:AK54"/>
    <mergeCell ref="AL52:AL54"/>
    <mergeCell ref="AM52:AM54"/>
    <mergeCell ref="AN52:AN54"/>
    <mergeCell ref="AO52:AO54"/>
    <mergeCell ref="AP49:AP51"/>
    <mergeCell ref="AQ49:AQ51"/>
    <mergeCell ref="AR49:AR51"/>
    <mergeCell ref="B52:B53"/>
    <mergeCell ref="AD52:AD54"/>
    <mergeCell ref="AE52:AE54"/>
    <mergeCell ref="AF52:AF54"/>
    <mergeCell ref="AG52:AG54"/>
    <mergeCell ref="AH52:AH54"/>
    <mergeCell ref="AI52:AI54"/>
    <mergeCell ref="AJ49:AJ51"/>
    <mergeCell ref="AK49:AK51"/>
    <mergeCell ref="AL49:AL51"/>
    <mergeCell ref="AM49:AM51"/>
    <mergeCell ref="AN49:AN51"/>
    <mergeCell ref="AO49:AO51"/>
    <mergeCell ref="AP46:AP48"/>
    <mergeCell ref="AQ46:AQ48"/>
    <mergeCell ref="AR46:AR48"/>
    <mergeCell ref="B49:B50"/>
    <mergeCell ref="AD49:AD51"/>
    <mergeCell ref="AE49:AE51"/>
    <mergeCell ref="AF49:AF51"/>
    <mergeCell ref="AG49:AG51"/>
    <mergeCell ref="AH49:AH51"/>
    <mergeCell ref="AI49:AI51"/>
    <mergeCell ref="AJ46:AJ48"/>
    <mergeCell ref="AK46:AK48"/>
    <mergeCell ref="AL46:AL48"/>
    <mergeCell ref="AM46:AM48"/>
    <mergeCell ref="AN46:AN48"/>
    <mergeCell ref="AO46:AO48"/>
    <mergeCell ref="AP40:AP42"/>
    <mergeCell ref="AQ40:AQ42"/>
    <mergeCell ref="AR40:AR42"/>
    <mergeCell ref="B46:B47"/>
    <mergeCell ref="AD46:AD48"/>
    <mergeCell ref="AE46:AE48"/>
    <mergeCell ref="AF46:AF48"/>
    <mergeCell ref="AG46:AG48"/>
    <mergeCell ref="AH46:AH48"/>
    <mergeCell ref="AI46:AI48"/>
    <mergeCell ref="AJ40:AJ42"/>
    <mergeCell ref="AK40:AK42"/>
    <mergeCell ref="AL40:AL42"/>
    <mergeCell ref="AM40:AM42"/>
    <mergeCell ref="AN40:AN42"/>
    <mergeCell ref="AO40:AO42"/>
    <mergeCell ref="AP37:AP39"/>
    <mergeCell ref="AQ37:AQ39"/>
    <mergeCell ref="AR37:AR39"/>
    <mergeCell ref="B40:B41"/>
    <mergeCell ref="AD40:AD42"/>
    <mergeCell ref="AE40:AE42"/>
    <mergeCell ref="AF40:AF42"/>
    <mergeCell ref="AG40:AG42"/>
    <mergeCell ref="AH40:AH42"/>
    <mergeCell ref="AI40:AI42"/>
    <mergeCell ref="AJ37:AJ39"/>
    <mergeCell ref="AK37:AK39"/>
    <mergeCell ref="AL37:AL39"/>
    <mergeCell ref="AM37:AM39"/>
    <mergeCell ref="AN37:AN39"/>
    <mergeCell ref="AO37:AO39"/>
    <mergeCell ref="AP34:AP36"/>
    <mergeCell ref="AQ34:AQ36"/>
    <mergeCell ref="AR34:AR36"/>
    <mergeCell ref="B37:B38"/>
    <mergeCell ref="AD37:AD39"/>
    <mergeCell ref="AE37:AE39"/>
    <mergeCell ref="AF37:AF39"/>
    <mergeCell ref="AG37:AG39"/>
    <mergeCell ref="AH37:AH39"/>
    <mergeCell ref="AI37:AI39"/>
    <mergeCell ref="AJ34:AJ36"/>
    <mergeCell ref="AK34:AK36"/>
    <mergeCell ref="AL34:AL36"/>
    <mergeCell ref="AM34:AM36"/>
    <mergeCell ref="AN34:AN36"/>
    <mergeCell ref="AO34:AO36"/>
    <mergeCell ref="AP31:AP33"/>
    <mergeCell ref="AQ31:AQ33"/>
    <mergeCell ref="AR31:AR33"/>
    <mergeCell ref="B34:B35"/>
    <mergeCell ref="AD34:AD36"/>
    <mergeCell ref="AE34:AE36"/>
    <mergeCell ref="AF34:AF36"/>
    <mergeCell ref="AG34:AG36"/>
    <mergeCell ref="AH34:AH36"/>
    <mergeCell ref="AI34:AI36"/>
    <mergeCell ref="AJ31:AJ33"/>
    <mergeCell ref="AK31:AK33"/>
    <mergeCell ref="AL31:AL33"/>
    <mergeCell ref="AM31:AM33"/>
    <mergeCell ref="AN31:AN33"/>
    <mergeCell ref="AO31:AO33"/>
    <mergeCell ref="AP25:AP27"/>
    <mergeCell ref="AQ25:AQ27"/>
    <mergeCell ref="AR25:AR27"/>
    <mergeCell ref="B31:B32"/>
    <mergeCell ref="AD31:AD33"/>
    <mergeCell ref="AE31:AE33"/>
    <mergeCell ref="AF31:AF33"/>
    <mergeCell ref="AG31:AG33"/>
    <mergeCell ref="AH31:AH33"/>
    <mergeCell ref="AI31:AI33"/>
    <mergeCell ref="AJ25:AJ27"/>
    <mergeCell ref="AK25:AK27"/>
    <mergeCell ref="AL25:AL27"/>
    <mergeCell ref="AM25:AM27"/>
    <mergeCell ref="AN25:AN27"/>
    <mergeCell ref="AO25:AO27"/>
    <mergeCell ref="AP22:AP24"/>
    <mergeCell ref="AQ22:AQ24"/>
    <mergeCell ref="AR22:AR24"/>
    <mergeCell ref="B25:B26"/>
    <mergeCell ref="AD25:AD27"/>
    <mergeCell ref="AE25:AE27"/>
    <mergeCell ref="AF25:AF27"/>
    <mergeCell ref="AG25:AG27"/>
    <mergeCell ref="AH25:AH27"/>
    <mergeCell ref="AI25:AI27"/>
    <mergeCell ref="AJ22:AJ24"/>
    <mergeCell ref="AK22:AK24"/>
    <mergeCell ref="AL22:AL24"/>
    <mergeCell ref="AM22:AM24"/>
    <mergeCell ref="AN22:AN24"/>
    <mergeCell ref="AO22:AO24"/>
    <mergeCell ref="AP19:AP21"/>
    <mergeCell ref="AQ19:AQ21"/>
    <mergeCell ref="AR19:AR21"/>
    <mergeCell ref="B22:B23"/>
    <mergeCell ref="AD22:AD24"/>
    <mergeCell ref="AE22:AE24"/>
    <mergeCell ref="AF22:AF24"/>
    <mergeCell ref="AG22:AG24"/>
    <mergeCell ref="AH22:AH24"/>
    <mergeCell ref="AI22:AI24"/>
    <mergeCell ref="AJ19:AJ21"/>
    <mergeCell ref="AK19:AK21"/>
    <mergeCell ref="AL19:AL21"/>
    <mergeCell ref="AM19:AM21"/>
    <mergeCell ref="AN19:AN21"/>
    <mergeCell ref="AO19:AO21"/>
    <mergeCell ref="AP16:AP18"/>
    <mergeCell ref="AQ16:AQ18"/>
    <mergeCell ref="AR16:AR18"/>
    <mergeCell ref="B19:B20"/>
    <mergeCell ref="AD19:AD21"/>
    <mergeCell ref="AE19:AE21"/>
    <mergeCell ref="AF19:AF21"/>
    <mergeCell ref="AG19:AG21"/>
    <mergeCell ref="AH19:AH21"/>
    <mergeCell ref="AI19:AI21"/>
    <mergeCell ref="AJ16:AJ18"/>
    <mergeCell ref="AK16:AK18"/>
    <mergeCell ref="AL16:AL18"/>
    <mergeCell ref="AM16:AM18"/>
    <mergeCell ref="AN16:AN18"/>
    <mergeCell ref="AO16:AO18"/>
    <mergeCell ref="AP10:AP12"/>
    <mergeCell ref="AQ10:AQ12"/>
    <mergeCell ref="AR10:AR12"/>
    <mergeCell ref="B16:B17"/>
    <mergeCell ref="AD16:AD18"/>
    <mergeCell ref="AE16:AE18"/>
    <mergeCell ref="AF16:AF18"/>
    <mergeCell ref="AG16:AG18"/>
    <mergeCell ref="AH16:AH18"/>
    <mergeCell ref="AI16:AI18"/>
    <mergeCell ref="AJ10:AJ12"/>
    <mergeCell ref="AK10:AK12"/>
    <mergeCell ref="AL10:AL12"/>
    <mergeCell ref="AM10:AM12"/>
    <mergeCell ref="AN10:AN12"/>
    <mergeCell ref="AO10:AO12"/>
    <mergeCell ref="AP7:AP9"/>
    <mergeCell ref="AQ7:AQ9"/>
    <mergeCell ref="AR7:AR9"/>
    <mergeCell ref="B10:B11"/>
    <mergeCell ref="AD10:AD12"/>
    <mergeCell ref="AE10:AE12"/>
    <mergeCell ref="AF10:AF12"/>
    <mergeCell ref="AG10:AG12"/>
    <mergeCell ref="AH10:AH12"/>
    <mergeCell ref="AI10:AI12"/>
    <mergeCell ref="AJ7:AJ9"/>
    <mergeCell ref="AK7:AK9"/>
    <mergeCell ref="AL7:AL9"/>
    <mergeCell ref="AM7:AM9"/>
    <mergeCell ref="AN7:AN9"/>
    <mergeCell ref="AO7:AO9"/>
    <mergeCell ref="AP4:AP6"/>
    <mergeCell ref="AQ4:AQ6"/>
    <mergeCell ref="AR4:AR6"/>
    <mergeCell ref="B7:B8"/>
    <mergeCell ref="AD7:AD9"/>
    <mergeCell ref="AE7:AE9"/>
    <mergeCell ref="AF7:AF9"/>
    <mergeCell ref="AG7:AG9"/>
    <mergeCell ref="AH7:AH9"/>
    <mergeCell ref="AI7:AI9"/>
    <mergeCell ref="AJ4:AJ6"/>
    <mergeCell ref="AK4:AK6"/>
    <mergeCell ref="AL4:AL6"/>
    <mergeCell ref="AM4:AM6"/>
    <mergeCell ref="AN4:AN6"/>
    <mergeCell ref="AO4:AO6"/>
    <mergeCell ref="D2:AB2"/>
    <mergeCell ref="AD2:AR2"/>
    <mergeCell ref="AT2:AZ2"/>
    <mergeCell ref="B4:B5"/>
    <mergeCell ref="AD4:AD6"/>
    <mergeCell ref="AE4:AE6"/>
    <mergeCell ref="AF4:AF6"/>
    <mergeCell ref="AG4:AG6"/>
    <mergeCell ref="AH4:AH6"/>
    <mergeCell ref="AI4:AI6"/>
  </mergeCells>
  <conditionalFormatting sqref="E4:AB4">
    <cfRule type="containsText" dxfId="479" priority="300" operator="containsText" text="T">
      <formula>NOT(ISERROR(SEARCH("T",E4)))</formula>
    </cfRule>
    <cfRule type="containsText" dxfId="478" priority="301" operator="containsText" text="L">
      <formula>NOT(ISERROR(SEARCH("L",E4)))</formula>
    </cfRule>
    <cfRule type="containsText" dxfId="477" priority="302" operator="containsText" text="W">
      <formula>NOT(ISERROR(SEARCH("W",E4)))</formula>
    </cfRule>
  </conditionalFormatting>
  <conditionalFormatting sqref="E61:AB61">
    <cfRule type="containsText" dxfId="476" priority="255" operator="containsText" text="T">
      <formula>NOT(ISERROR(SEARCH("T",E61)))</formula>
    </cfRule>
    <cfRule type="containsText" dxfId="475" priority="256" operator="containsText" text="L">
      <formula>NOT(ISERROR(SEARCH("L",E61)))</formula>
    </cfRule>
    <cfRule type="containsText" dxfId="474" priority="257" operator="containsText" text="W">
      <formula>NOT(ISERROR(SEARCH("W",E61)))</formula>
    </cfRule>
  </conditionalFormatting>
  <conditionalFormatting sqref="E7:AB7">
    <cfRule type="containsText" dxfId="473" priority="297" operator="containsText" text="T">
      <formula>NOT(ISERROR(SEARCH("T",E7)))</formula>
    </cfRule>
    <cfRule type="containsText" dxfId="472" priority="298" operator="containsText" text="L">
      <formula>NOT(ISERROR(SEARCH("L",E7)))</formula>
    </cfRule>
    <cfRule type="containsText" dxfId="471" priority="299" operator="containsText" text="W">
      <formula>NOT(ISERROR(SEARCH("W",E7)))</formula>
    </cfRule>
  </conditionalFormatting>
  <conditionalFormatting sqref="E10:AB10">
    <cfRule type="containsText" dxfId="470" priority="294" operator="containsText" text="T">
      <formula>NOT(ISERROR(SEARCH("T",E10)))</formula>
    </cfRule>
    <cfRule type="containsText" dxfId="469" priority="295" operator="containsText" text="L">
      <formula>NOT(ISERROR(SEARCH("L",E10)))</formula>
    </cfRule>
    <cfRule type="containsText" dxfId="468" priority="296" operator="containsText" text="W">
      <formula>NOT(ISERROR(SEARCH("W",E10)))</formula>
    </cfRule>
  </conditionalFormatting>
  <conditionalFormatting sqref="E19:AB19">
    <cfRule type="containsText" dxfId="467" priority="291" operator="containsText" text="T">
      <formula>NOT(ISERROR(SEARCH("T",E19)))</formula>
    </cfRule>
    <cfRule type="containsText" dxfId="466" priority="292" operator="containsText" text="L">
      <formula>NOT(ISERROR(SEARCH("L",E19)))</formula>
    </cfRule>
    <cfRule type="containsText" dxfId="465" priority="293" operator="containsText" text="W">
      <formula>NOT(ISERROR(SEARCH("W",E19)))</formula>
    </cfRule>
  </conditionalFormatting>
  <conditionalFormatting sqref="E16:AB16">
    <cfRule type="containsText" dxfId="464" priority="288" operator="containsText" text="T">
      <formula>NOT(ISERROR(SEARCH("T",E16)))</formula>
    </cfRule>
    <cfRule type="containsText" dxfId="463" priority="289" operator="containsText" text="L">
      <formula>NOT(ISERROR(SEARCH("L",E16)))</formula>
    </cfRule>
    <cfRule type="containsText" dxfId="462" priority="290" operator="containsText" text="W">
      <formula>NOT(ISERROR(SEARCH("W",E16)))</formula>
    </cfRule>
  </conditionalFormatting>
  <conditionalFormatting sqref="E25:AB25">
    <cfRule type="containsText" dxfId="461" priority="285" operator="containsText" text="T">
      <formula>NOT(ISERROR(SEARCH("T",E25)))</formula>
    </cfRule>
    <cfRule type="containsText" dxfId="460" priority="286" operator="containsText" text="L">
      <formula>NOT(ISERROR(SEARCH("L",E25)))</formula>
    </cfRule>
    <cfRule type="containsText" dxfId="459" priority="287" operator="containsText" text="W">
      <formula>NOT(ISERROR(SEARCH("W",E25)))</formula>
    </cfRule>
  </conditionalFormatting>
  <conditionalFormatting sqref="E22:AB22">
    <cfRule type="containsText" dxfId="458" priority="282" operator="containsText" text="T">
      <formula>NOT(ISERROR(SEARCH("T",E22)))</formula>
    </cfRule>
    <cfRule type="containsText" dxfId="457" priority="283" operator="containsText" text="L">
      <formula>NOT(ISERROR(SEARCH("L",E22)))</formula>
    </cfRule>
    <cfRule type="containsText" dxfId="456" priority="284" operator="containsText" text="W">
      <formula>NOT(ISERROR(SEARCH("W",E22)))</formula>
    </cfRule>
  </conditionalFormatting>
  <conditionalFormatting sqref="D22">
    <cfRule type="containsText" dxfId="455" priority="234" operator="containsText" text="T">
      <formula>NOT(ISERROR(SEARCH("T",D22)))</formula>
    </cfRule>
    <cfRule type="containsText" dxfId="454" priority="235" operator="containsText" text="L">
      <formula>NOT(ISERROR(SEARCH("L",D22)))</formula>
    </cfRule>
    <cfRule type="containsText" dxfId="453" priority="236" operator="containsText" text="W">
      <formula>NOT(ISERROR(SEARCH("W",D22)))</formula>
    </cfRule>
  </conditionalFormatting>
  <conditionalFormatting sqref="E31:AB31">
    <cfRule type="containsText" dxfId="452" priority="279" operator="containsText" text="T">
      <formula>NOT(ISERROR(SEARCH("T",E31)))</formula>
    </cfRule>
    <cfRule type="containsText" dxfId="451" priority="280" operator="containsText" text="L">
      <formula>NOT(ISERROR(SEARCH("L",E31)))</formula>
    </cfRule>
    <cfRule type="containsText" dxfId="450" priority="281" operator="containsText" text="W">
      <formula>NOT(ISERROR(SEARCH("W",E31)))</formula>
    </cfRule>
  </conditionalFormatting>
  <conditionalFormatting sqref="E34:AB34">
    <cfRule type="containsText" dxfId="449" priority="276" operator="containsText" text="T">
      <formula>NOT(ISERROR(SEARCH("T",E34)))</formula>
    </cfRule>
    <cfRule type="containsText" dxfId="448" priority="277" operator="containsText" text="L">
      <formula>NOT(ISERROR(SEARCH("L",E34)))</formula>
    </cfRule>
    <cfRule type="containsText" dxfId="447" priority="278" operator="containsText" text="W">
      <formula>NOT(ISERROR(SEARCH("W",E34)))</formula>
    </cfRule>
  </conditionalFormatting>
  <conditionalFormatting sqref="E37:AB37">
    <cfRule type="containsText" dxfId="446" priority="273" operator="containsText" text="T">
      <formula>NOT(ISERROR(SEARCH("T",E37)))</formula>
    </cfRule>
    <cfRule type="containsText" dxfId="445" priority="274" operator="containsText" text="L">
      <formula>NOT(ISERROR(SEARCH("L",E37)))</formula>
    </cfRule>
    <cfRule type="containsText" dxfId="444" priority="275" operator="containsText" text="W">
      <formula>NOT(ISERROR(SEARCH("W",E37)))</formula>
    </cfRule>
  </conditionalFormatting>
  <conditionalFormatting sqref="E40:AB40">
    <cfRule type="containsText" dxfId="443" priority="270" operator="containsText" text="T">
      <formula>NOT(ISERROR(SEARCH("T",E40)))</formula>
    </cfRule>
    <cfRule type="containsText" dxfId="442" priority="271" operator="containsText" text="L">
      <formula>NOT(ISERROR(SEARCH("L",E40)))</formula>
    </cfRule>
    <cfRule type="containsText" dxfId="441" priority="272" operator="containsText" text="W">
      <formula>NOT(ISERROR(SEARCH("W",E40)))</formula>
    </cfRule>
  </conditionalFormatting>
  <conditionalFormatting sqref="E46:AB46">
    <cfRule type="containsText" dxfId="440" priority="267" operator="containsText" text="T">
      <formula>NOT(ISERROR(SEARCH("T",E46)))</formula>
    </cfRule>
    <cfRule type="containsText" dxfId="439" priority="268" operator="containsText" text="L">
      <formula>NOT(ISERROR(SEARCH("L",E46)))</formula>
    </cfRule>
    <cfRule type="containsText" dxfId="438" priority="269" operator="containsText" text="W">
      <formula>NOT(ISERROR(SEARCH("W",E46)))</formula>
    </cfRule>
  </conditionalFormatting>
  <conditionalFormatting sqref="E49:AB49">
    <cfRule type="containsText" dxfId="437" priority="264" operator="containsText" text="T">
      <formula>NOT(ISERROR(SEARCH("T",E49)))</formula>
    </cfRule>
    <cfRule type="containsText" dxfId="436" priority="265" operator="containsText" text="L">
      <formula>NOT(ISERROR(SEARCH("L",E49)))</formula>
    </cfRule>
    <cfRule type="containsText" dxfId="435" priority="266" operator="containsText" text="W">
      <formula>NOT(ISERROR(SEARCH("W",E49)))</formula>
    </cfRule>
  </conditionalFormatting>
  <conditionalFormatting sqref="E52:AB52">
    <cfRule type="containsText" dxfId="434" priority="261" operator="containsText" text="T">
      <formula>NOT(ISERROR(SEARCH("T",E52)))</formula>
    </cfRule>
    <cfRule type="containsText" dxfId="433" priority="262" operator="containsText" text="L">
      <formula>NOT(ISERROR(SEARCH("L",E52)))</formula>
    </cfRule>
    <cfRule type="containsText" dxfId="432" priority="263" operator="containsText" text="W">
      <formula>NOT(ISERROR(SEARCH("W",E52)))</formula>
    </cfRule>
  </conditionalFormatting>
  <conditionalFormatting sqref="E55:AB55">
    <cfRule type="containsText" dxfId="431" priority="258" operator="containsText" text="T">
      <formula>NOT(ISERROR(SEARCH("T",E55)))</formula>
    </cfRule>
    <cfRule type="containsText" dxfId="430" priority="259" operator="containsText" text="L">
      <formula>NOT(ISERROR(SEARCH("L",E55)))</formula>
    </cfRule>
    <cfRule type="containsText" dxfId="429" priority="260" operator="containsText" text="W">
      <formula>NOT(ISERROR(SEARCH("W",E55)))</formula>
    </cfRule>
  </conditionalFormatting>
  <conditionalFormatting sqref="D61">
    <cfRule type="containsText" dxfId="428" priority="207" operator="containsText" text="T">
      <formula>NOT(ISERROR(SEARCH("T",D61)))</formula>
    </cfRule>
    <cfRule type="containsText" dxfId="427" priority="208" operator="containsText" text="L">
      <formula>NOT(ISERROR(SEARCH("L",D61)))</formula>
    </cfRule>
    <cfRule type="containsText" dxfId="426" priority="209" operator="containsText" text="W">
      <formula>NOT(ISERROR(SEARCH("W",D61)))</formula>
    </cfRule>
  </conditionalFormatting>
  <conditionalFormatting sqref="D4">
    <cfRule type="containsText" dxfId="425" priority="252" operator="containsText" text="T">
      <formula>NOT(ISERROR(SEARCH("T",D4)))</formula>
    </cfRule>
    <cfRule type="containsText" dxfId="424" priority="253" operator="containsText" text="L">
      <formula>NOT(ISERROR(SEARCH("L",D4)))</formula>
    </cfRule>
    <cfRule type="containsText" dxfId="423" priority="254" operator="containsText" text="W">
      <formula>NOT(ISERROR(SEARCH("W",D4)))</formula>
    </cfRule>
  </conditionalFormatting>
  <conditionalFormatting sqref="D7">
    <cfRule type="containsText" dxfId="422" priority="249" operator="containsText" text="T">
      <formula>NOT(ISERROR(SEARCH("T",D7)))</formula>
    </cfRule>
    <cfRule type="containsText" dxfId="421" priority="250" operator="containsText" text="L">
      <formula>NOT(ISERROR(SEARCH("L",D7)))</formula>
    </cfRule>
    <cfRule type="containsText" dxfId="420" priority="251" operator="containsText" text="W">
      <formula>NOT(ISERROR(SEARCH("W",D7)))</formula>
    </cfRule>
  </conditionalFormatting>
  <conditionalFormatting sqref="D10">
    <cfRule type="containsText" dxfId="419" priority="246" operator="containsText" text="T">
      <formula>NOT(ISERROR(SEARCH("T",D10)))</formula>
    </cfRule>
    <cfRule type="containsText" dxfId="418" priority="247" operator="containsText" text="L">
      <formula>NOT(ISERROR(SEARCH("L",D10)))</formula>
    </cfRule>
    <cfRule type="containsText" dxfId="417" priority="248" operator="containsText" text="W">
      <formula>NOT(ISERROR(SEARCH("W",D10)))</formula>
    </cfRule>
  </conditionalFormatting>
  <conditionalFormatting sqref="D19">
    <cfRule type="containsText" dxfId="416" priority="243" operator="containsText" text="T">
      <formula>NOT(ISERROR(SEARCH("T",D19)))</formula>
    </cfRule>
    <cfRule type="containsText" dxfId="415" priority="244" operator="containsText" text="L">
      <formula>NOT(ISERROR(SEARCH("L",D19)))</formula>
    </cfRule>
    <cfRule type="containsText" dxfId="414" priority="245" operator="containsText" text="W">
      <formula>NOT(ISERROR(SEARCH("W",D19)))</formula>
    </cfRule>
  </conditionalFormatting>
  <conditionalFormatting sqref="D16">
    <cfRule type="containsText" dxfId="413" priority="240" operator="containsText" text="T">
      <formula>NOT(ISERROR(SEARCH("T",D16)))</formula>
    </cfRule>
    <cfRule type="containsText" dxfId="412" priority="241" operator="containsText" text="L">
      <formula>NOT(ISERROR(SEARCH("L",D16)))</formula>
    </cfRule>
    <cfRule type="containsText" dxfId="411" priority="242" operator="containsText" text="W">
      <formula>NOT(ISERROR(SEARCH("W",D16)))</formula>
    </cfRule>
  </conditionalFormatting>
  <conditionalFormatting sqref="D25">
    <cfRule type="containsText" dxfId="410" priority="237" operator="containsText" text="T">
      <formula>NOT(ISERROR(SEARCH("T",D25)))</formula>
    </cfRule>
    <cfRule type="containsText" dxfId="409" priority="238" operator="containsText" text="L">
      <formula>NOT(ISERROR(SEARCH("L",D25)))</formula>
    </cfRule>
    <cfRule type="containsText" dxfId="408" priority="239" operator="containsText" text="W">
      <formula>NOT(ISERROR(SEARCH("W",D25)))</formula>
    </cfRule>
  </conditionalFormatting>
  <conditionalFormatting sqref="D31">
    <cfRule type="containsText" dxfId="407" priority="231" operator="containsText" text="T">
      <formula>NOT(ISERROR(SEARCH("T",D31)))</formula>
    </cfRule>
    <cfRule type="containsText" dxfId="406" priority="232" operator="containsText" text="L">
      <formula>NOT(ISERROR(SEARCH("L",D31)))</formula>
    </cfRule>
    <cfRule type="containsText" dxfId="405" priority="233" operator="containsText" text="W">
      <formula>NOT(ISERROR(SEARCH("W",D31)))</formula>
    </cfRule>
  </conditionalFormatting>
  <conditionalFormatting sqref="D34">
    <cfRule type="containsText" dxfId="404" priority="228" operator="containsText" text="T">
      <formula>NOT(ISERROR(SEARCH("T",D34)))</formula>
    </cfRule>
    <cfRule type="containsText" dxfId="403" priority="229" operator="containsText" text="L">
      <formula>NOT(ISERROR(SEARCH("L",D34)))</formula>
    </cfRule>
    <cfRule type="containsText" dxfId="402" priority="230" operator="containsText" text="W">
      <formula>NOT(ISERROR(SEARCH("W",D34)))</formula>
    </cfRule>
  </conditionalFormatting>
  <conditionalFormatting sqref="D37">
    <cfRule type="containsText" dxfId="401" priority="225" operator="containsText" text="T">
      <formula>NOT(ISERROR(SEARCH("T",D37)))</formula>
    </cfRule>
    <cfRule type="containsText" dxfId="400" priority="226" operator="containsText" text="L">
      <formula>NOT(ISERROR(SEARCH("L",D37)))</formula>
    </cfRule>
    <cfRule type="containsText" dxfId="399" priority="227" operator="containsText" text="W">
      <formula>NOT(ISERROR(SEARCH("W",D37)))</formula>
    </cfRule>
  </conditionalFormatting>
  <conditionalFormatting sqref="D40">
    <cfRule type="containsText" dxfId="398" priority="222" operator="containsText" text="T">
      <formula>NOT(ISERROR(SEARCH("T",D40)))</formula>
    </cfRule>
    <cfRule type="containsText" dxfId="397" priority="223" operator="containsText" text="L">
      <formula>NOT(ISERROR(SEARCH("L",D40)))</formula>
    </cfRule>
    <cfRule type="containsText" dxfId="396" priority="224" operator="containsText" text="W">
      <formula>NOT(ISERROR(SEARCH("W",D40)))</formula>
    </cfRule>
  </conditionalFormatting>
  <conditionalFormatting sqref="D46">
    <cfRule type="containsText" dxfId="395" priority="219" operator="containsText" text="T">
      <formula>NOT(ISERROR(SEARCH("T",D46)))</formula>
    </cfRule>
    <cfRule type="containsText" dxfId="394" priority="220" operator="containsText" text="L">
      <formula>NOT(ISERROR(SEARCH("L",D46)))</formula>
    </cfRule>
    <cfRule type="containsText" dxfId="393" priority="221" operator="containsText" text="W">
      <formula>NOT(ISERROR(SEARCH("W",D46)))</formula>
    </cfRule>
  </conditionalFormatting>
  <conditionalFormatting sqref="D49">
    <cfRule type="containsText" dxfId="392" priority="216" operator="containsText" text="T">
      <formula>NOT(ISERROR(SEARCH("T",D49)))</formula>
    </cfRule>
    <cfRule type="containsText" dxfId="391" priority="217" operator="containsText" text="L">
      <formula>NOT(ISERROR(SEARCH("L",D49)))</formula>
    </cfRule>
    <cfRule type="containsText" dxfId="390" priority="218" operator="containsText" text="W">
      <formula>NOT(ISERROR(SEARCH("W",D49)))</formula>
    </cfRule>
  </conditionalFormatting>
  <conditionalFormatting sqref="D52">
    <cfRule type="containsText" dxfId="389" priority="213" operator="containsText" text="T">
      <formula>NOT(ISERROR(SEARCH("T",D52)))</formula>
    </cfRule>
    <cfRule type="containsText" dxfId="388" priority="214" operator="containsText" text="L">
      <formula>NOT(ISERROR(SEARCH("L",D52)))</formula>
    </cfRule>
    <cfRule type="containsText" dxfId="387" priority="215" operator="containsText" text="W">
      <formula>NOT(ISERROR(SEARCH("W",D52)))</formula>
    </cfRule>
  </conditionalFormatting>
  <conditionalFormatting sqref="D55">
    <cfRule type="containsText" dxfId="386" priority="210" operator="containsText" text="T">
      <formula>NOT(ISERROR(SEARCH("T",D55)))</formula>
    </cfRule>
    <cfRule type="containsText" dxfId="385" priority="211" operator="containsText" text="L">
      <formula>NOT(ISERROR(SEARCH("L",D55)))</formula>
    </cfRule>
    <cfRule type="containsText" dxfId="384" priority="212" operator="containsText" text="W">
      <formula>NOT(ISERROR(SEARCH("W",D55)))</formula>
    </cfRule>
  </conditionalFormatting>
  <conditionalFormatting sqref="B4:B5">
    <cfRule type="notContainsBlanks" dxfId="383" priority="304">
      <formula>LEN(TRIM(B4))&gt;0</formula>
    </cfRule>
  </conditionalFormatting>
  <conditionalFormatting sqref="B19:B20">
    <cfRule type="notContainsBlanks" dxfId="382" priority="305">
      <formula>LEN(TRIM(B19))&gt;0</formula>
    </cfRule>
  </conditionalFormatting>
  <conditionalFormatting sqref="B34:B35">
    <cfRule type="notContainsBlanks" dxfId="381" priority="306">
      <formula>LEN(TRIM(B34))&gt;0</formula>
    </cfRule>
  </conditionalFormatting>
  <conditionalFormatting sqref="B49:B50">
    <cfRule type="notContainsBlanks" dxfId="380" priority="307">
      <formula>LEN(TRIM(B49))&gt;0</formula>
    </cfRule>
  </conditionalFormatting>
  <conditionalFormatting sqref="D5:AB6 D8:AB9 D11:AB12 D17:AB18 D20:AB21 D23:AB24 D26:AB27 D32:AB33 D35:AB36 D38:AB39 D41:AB42 D47:AB48 D50:AB51 D53:AB54 D56:AB57 D62:AB63">
    <cfRule type="notContainsBlanks" dxfId="379" priority="303">
      <formula>LEN(TRIM(D5))&gt;0</formula>
    </cfRule>
  </conditionalFormatting>
  <conditionalFormatting sqref="AN4:AN12 AT4:AT9 AZ4:AZ9 AN16:AN27 AN31:AN42 AN46:AN57 AN61:AN63">
    <cfRule type="notContainsBlanks" dxfId="378" priority="206">
      <formula>LEN(TRIM(AN4))&gt;0</formula>
    </cfRule>
  </conditionalFormatting>
  <conditionalFormatting sqref="C3">
    <cfRule type="notContainsBlanks" dxfId="377" priority="205">
      <formula>LEN(TRIM(C3))&gt;0</formula>
    </cfRule>
  </conditionalFormatting>
  <conditionalFormatting sqref="B7:B8">
    <cfRule type="notContainsBlanks" dxfId="376" priority="204">
      <formula>LEN(TRIM(B7))&gt;0</formula>
    </cfRule>
  </conditionalFormatting>
  <conditionalFormatting sqref="B10:B11">
    <cfRule type="notContainsBlanks" dxfId="375" priority="203">
      <formula>LEN(TRIM(B10))&gt;0</formula>
    </cfRule>
  </conditionalFormatting>
  <conditionalFormatting sqref="B16:B17">
    <cfRule type="notContainsBlanks" dxfId="374" priority="202">
      <formula>LEN(TRIM(B16))&gt;0</formula>
    </cfRule>
  </conditionalFormatting>
  <conditionalFormatting sqref="B22:B23">
    <cfRule type="notContainsBlanks" dxfId="373" priority="201">
      <formula>LEN(TRIM(B22))&gt;0</formula>
    </cfRule>
  </conditionalFormatting>
  <conditionalFormatting sqref="B25:B26">
    <cfRule type="notContainsBlanks" dxfId="372" priority="200">
      <formula>LEN(TRIM(B25))&gt;0</formula>
    </cfRule>
  </conditionalFormatting>
  <conditionalFormatting sqref="B31:B32">
    <cfRule type="notContainsBlanks" dxfId="371" priority="199">
      <formula>LEN(TRIM(B31))&gt;0</formula>
    </cfRule>
  </conditionalFormatting>
  <conditionalFormatting sqref="B37:B38">
    <cfRule type="notContainsBlanks" dxfId="370" priority="198">
      <formula>LEN(TRIM(B37))&gt;0</formula>
    </cfRule>
  </conditionalFormatting>
  <conditionalFormatting sqref="B40:B41">
    <cfRule type="notContainsBlanks" dxfId="369" priority="197">
      <formula>LEN(TRIM(B40))&gt;0</formula>
    </cfRule>
  </conditionalFormatting>
  <conditionalFormatting sqref="B46:B47">
    <cfRule type="notContainsBlanks" dxfId="368" priority="196">
      <formula>LEN(TRIM(B46))&gt;0</formula>
    </cfRule>
  </conditionalFormatting>
  <conditionalFormatting sqref="B52:B53">
    <cfRule type="notContainsBlanks" dxfId="367" priority="195">
      <formula>LEN(TRIM(B52))&gt;0</formula>
    </cfRule>
  </conditionalFormatting>
  <conditionalFormatting sqref="B55:B56">
    <cfRule type="notContainsBlanks" dxfId="366" priority="194">
      <formula>LEN(TRIM(B55))&gt;0</formula>
    </cfRule>
  </conditionalFormatting>
  <conditionalFormatting sqref="B61:B62">
    <cfRule type="notContainsBlanks" dxfId="365" priority="193">
      <formula>LEN(TRIM(B61))&gt;0</formula>
    </cfRule>
  </conditionalFormatting>
  <conditionalFormatting sqref="E76:AB76">
    <cfRule type="containsText" dxfId="364" priority="179" operator="containsText" text="T">
      <formula>NOT(ISERROR(SEARCH("T",E76)))</formula>
    </cfRule>
    <cfRule type="containsText" dxfId="363" priority="180" operator="containsText" text="L">
      <formula>NOT(ISERROR(SEARCH("L",E76)))</formula>
    </cfRule>
    <cfRule type="containsText" dxfId="362" priority="181" operator="containsText" text="W">
      <formula>NOT(ISERROR(SEARCH("W",E76)))</formula>
    </cfRule>
  </conditionalFormatting>
  <conditionalFormatting sqref="E64:AB64">
    <cfRule type="containsText" dxfId="361" priority="188" operator="containsText" text="T">
      <formula>NOT(ISERROR(SEARCH("T",E64)))</formula>
    </cfRule>
    <cfRule type="containsText" dxfId="360" priority="189" operator="containsText" text="L">
      <formula>NOT(ISERROR(SEARCH("L",E64)))</formula>
    </cfRule>
    <cfRule type="containsText" dxfId="359" priority="190" operator="containsText" text="W">
      <formula>NOT(ISERROR(SEARCH("W",E64)))</formula>
    </cfRule>
  </conditionalFormatting>
  <conditionalFormatting sqref="E67:AB67">
    <cfRule type="containsText" dxfId="358" priority="185" operator="containsText" text="T">
      <formula>NOT(ISERROR(SEARCH("T",E67)))</formula>
    </cfRule>
    <cfRule type="containsText" dxfId="357" priority="186" operator="containsText" text="L">
      <formula>NOT(ISERROR(SEARCH("L",E67)))</formula>
    </cfRule>
    <cfRule type="containsText" dxfId="356" priority="187" operator="containsText" text="W">
      <formula>NOT(ISERROR(SEARCH("W",E67)))</formula>
    </cfRule>
  </conditionalFormatting>
  <conditionalFormatting sqref="E70:AB70">
    <cfRule type="containsText" dxfId="355" priority="182" operator="containsText" text="T">
      <formula>NOT(ISERROR(SEARCH("T",E70)))</formula>
    </cfRule>
    <cfRule type="containsText" dxfId="354" priority="183" operator="containsText" text="L">
      <formula>NOT(ISERROR(SEARCH("L",E70)))</formula>
    </cfRule>
    <cfRule type="containsText" dxfId="353" priority="184" operator="containsText" text="W">
      <formula>NOT(ISERROR(SEARCH("W",E70)))</formula>
    </cfRule>
  </conditionalFormatting>
  <conditionalFormatting sqref="D76">
    <cfRule type="containsText" dxfId="352" priority="167" operator="containsText" text="T">
      <formula>NOT(ISERROR(SEARCH("T",D76)))</formula>
    </cfRule>
    <cfRule type="containsText" dxfId="351" priority="168" operator="containsText" text="L">
      <formula>NOT(ISERROR(SEARCH("L",D76)))</formula>
    </cfRule>
    <cfRule type="containsText" dxfId="350" priority="169" operator="containsText" text="W">
      <formula>NOT(ISERROR(SEARCH("W",D76)))</formula>
    </cfRule>
  </conditionalFormatting>
  <conditionalFormatting sqref="D64">
    <cfRule type="containsText" dxfId="349" priority="176" operator="containsText" text="T">
      <formula>NOT(ISERROR(SEARCH("T",D64)))</formula>
    </cfRule>
    <cfRule type="containsText" dxfId="348" priority="177" operator="containsText" text="L">
      <formula>NOT(ISERROR(SEARCH("L",D64)))</formula>
    </cfRule>
    <cfRule type="containsText" dxfId="347" priority="178" operator="containsText" text="W">
      <formula>NOT(ISERROR(SEARCH("W",D64)))</formula>
    </cfRule>
  </conditionalFormatting>
  <conditionalFormatting sqref="D67">
    <cfRule type="containsText" dxfId="346" priority="173" operator="containsText" text="T">
      <formula>NOT(ISERROR(SEARCH("T",D67)))</formula>
    </cfRule>
    <cfRule type="containsText" dxfId="345" priority="174" operator="containsText" text="L">
      <formula>NOT(ISERROR(SEARCH("L",D67)))</formula>
    </cfRule>
    <cfRule type="containsText" dxfId="344" priority="175" operator="containsText" text="W">
      <formula>NOT(ISERROR(SEARCH("W",D67)))</formula>
    </cfRule>
  </conditionalFormatting>
  <conditionalFormatting sqref="D70">
    <cfRule type="containsText" dxfId="343" priority="170" operator="containsText" text="T">
      <formula>NOT(ISERROR(SEARCH("T",D70)))</formula>
    </cfRule>
    <cfRule type="containsText" dxfId="342" priority="171" operator="containsText" text="L">
      <formula>NOT(ISERROR(SEARCH("L",D70)))</formula>
    </cfRule>
    <cfRule type="containsText" dxfId="341" priority="172" operator="containsText" text="W">
      <formula>NOT(ISERROR(SEARCH("W",D70)))</formula>
    </cfRule>
  </conditionalFormatting>
  <conditionalFormatting sqref="B64:B65">
    <cfRule type="notContainsBlanks" dxfId="340" priority="84">
      <formula>LEN(TRIM(B64))&gt;0</formula>
    </cfRule>
    <cfRule type="notContainsBlanks" dxfId="339" priority="192">
      <formula>LEN(TRIM(B64))&gt;0</formula>
    </cfRule>
  </conditionalFormatting>
  <conditionalFormatting sqref="D65:AB66 D68:AB69 D71:AB72 D77:AB78">
    <cfRule type="notContainsBlanks" dxfId="338" priority="191">
      <formula>LEN(TRIM(D65))&gt;0</formula>
    </cfRule>
  </conditionalFormatting>
  <conditionalFormatting sqref="AN64:AN72 AN76:AN78">
    <cfRule type="notContainsBlanks" dxfId="337" priority="166">
      <formula>LEN(TRIM(AN64))&gt;0</formula>
    </cfRule>
  </conditionalFormatting>
  <conditionalFormatting sqref="E91:AB91">
    <cfRule type="containsText" dxfId="336" priority="152" operator="containsText" text="T">
      <formula>NOT(ISERROR(SEARCH("T",E91)))</formula>
    </cfRule>
    <cfRule type="containsText" dxfId="335" priority="153" operator="containsText" text="L">
      <formula>NOT(ISERROR(SEARCH("L",E91)))</formula>
    </cfRule>
    <cfRule type="containsText" dxfId="334" priority="154" operator="containsText" text="W">
      <formula>NOT(ISERROR(SEARCH("W",E91)))</formula>
    </cfRule>
  </conditionalFormatting>
  <conditionalFormatting sqref="E79:AB79">
    <cfRule type="containsText" dxfId="333" priority="161" operator="containsText" text="T">
      <formula>NOT(ISERROR(SEARCH("T",E79)))</formula>
    </cfRule>
    <cfRule type="containsText" dxfId="332" priority="162" operator="containsText" text="L">
      <formula>NOT(ISERROR(SEARCH("L",E79)))</formula>
    </cfRule>
    <cfRule type="containsText" dxfId="331" priority="163" operator="containsText" text="W">
      <formula>NOT(ISERROR(SEARCH("W",E79)))</formula>
    </cfRule>
  </conditionalFormatting>
  <conditionalFormatting sqref="E82:AB82">
    <cfRule type="containsText" dxfId="330" priority="158" operator="containsText" text="T">
      <formula>NOT(ISERROR(SEARCH("T",E82)))</formula>
    </cfRule>
    <cfRule type="containsText" dxfId="329" priority="159" operator="containsText" text="L">
      <formula>NOT(ISERROR(SEARCH("L",E82)))</formula>
    </cfRule>
    <cfRule type="containsText" dxfId="328" priority="160" operator="containsText" text="W">
      <formula>NOT(ISERROR(SEARCH("W",E82)))</formula>
    </cfRule>
  </conditionalFormatting>
  <conditionalFormatting sqref="E85:AB85">
    <cfRule type="containsText" dxfId="327" priority="155" operator="containsText" text="T">
      <formula>NOT(ISERROR(SEARCH("T",E85)))</formula>
    </cfRule>
    <cfRule type="containsText" dxfId="326" priority="156" operator="containsText" text="L">
      <formula>NOT(ISERROR(SEARCH("L",E85)))</formula>
    </cfRule>
    <cfRule type="containsText" dxfId="325" priority="157" operator="containsText" text="W">
      <formula>NOT(ISERROR(SEARCH("W",E85)))</formula>
    </cfRule>
  </conditionalFormatting>
  <conditionalFormatting sqref="D91">
    <cfRule type="containsText" dxfId="324" priority="140" operator="containsText" text="T">
      <formula>NOT(ISERROR(SEARCH("T",D91)))</formula>
    </cfRule>
    <cfRule type="containsText" dxfId="323" priority="141" operator="containsText" text="L">
      <formula>NOT(ISERROR(SEARCH("L",D91)))</formula>
    </cfRule>
    <cfRule type="containsText" dxfId="322" priority="142" operator="containsText" text="W">
      <formula>NOT(ISERROR(SEARCH("W",D91)))</formula>
    </cfRule>
  </conditionalFormatting>
  <conditionalFormatting sqref="D79">
    <cfRule type="containsText" dxfId="321" priority="149" operator="containsText" text="T">
      <formula>NOT(ISERROR(SEARCH("T",D79)))</formula>
    </cfRule>
    <cfRule type="containsText" dxfId="320" priority="150" operator="containsText" text="L">
      <formula>NOT(ISERROR(SEARCH("L",D79)))</formula>
    </cfRule>
    <cfRule type="containsText" dxfId="319" priority="151" operator="containsText" text="W">
      <formula>NOT(ISERROR(SEARCH("W",D79)))</formula>
    </cfRule>
  </conditionalFormatting>
  <conditionalFormatting sqref="D82">
    <cfRule type="containsText" dxfId="318" priority="146" operator="containsText" text="T">
      <formula>NOT(ISERROR(SEARCH("T",D82)))</formula>
    </cfRule>
    <cfRule type="containsText" dxfId="317" priority="147" operator="containsText" text="L">
      <formula>NOT(ISERROR(SEARCH("L",D82)))</formula>
    </cfRule>
    <cfRule type="containsText" dxfId="316" priority="148" operator="containsText" text="W">
      <formula>NOT(ISERROR(SEARCH("W",D82)))</formula>
    </cfRule>
  </conditionalFormatting>
  <conditionalFormatting sqref="D85">
    <cfRule type="containsText" dxfId="315" priority="143" operator="containsText" text="T">
      <formula>NOT(ISERROR(SEARCH("T",D85)))</formula>
    </cfRule>
    <cfRule type="containsText" dxfId="314" priority="144" operator="containsText" text="L">
      <formula>NOT(ISERROR(SEARCH("L",D85)))</formula>
    </cfRule>
    <cfRule type="containsText" dxfId="313" priority="145" operator="containsText" text="W">
      <formula>NOT(ISERROR(SEARCH("W",D85)))</formula>
    </cfRule>
  </conditionalFormatting>
  <conditionalFormatting sqref="B79:B80">
    <cfRule type="notContainsBlanks" dxfId="312" priority="77">
      <formula>LEN(TRIM(B79))&gt;0</formula>
    </cfRule>
    <cfRule type="notContainsBlanks" dxfId="311" priority="165">
      <formula>LEN(TRIM(B79))&gt;0</formula>
    </cfRule>
  </conditionalFormatting>
  <conditionalFormatting sqref="D80:AB81 D83:AB84 D86:AB87 D92:AB93">
    <cfRule type="notContainsBlanks" dxfId="310" priority="164">
      <formula>LEN(TRIM(D80))&gt;0</formula>
    </cfRule>
  </conditionalFormatting>
  <conditionalFormatting sqref="AN79:AN87 AN91:AN93">
    <cfRule type="notContainsBlanks" dxfId="309" priority="139">
      <formula>LEN(TRIM(AN79))&gt;0</formula>
    </cfRule>
  </conditionalFormatting>
  <conditionalFormatting sqref="B67:B68">
    <cfRule type="notContainsBlanks" dxfId="308" priority="82">
      <formula>LEN(TRIM(B67))&gt;0</formula>
    </cfRule>
    <cfRule type="notContainsBlanks" dxfId="307" priority="83">
      <formula>LEN(TRIM(B67))&gt;0</formula>
    </cfRule>
  </conditionalFormatting>
  <conditionalFormatting sqref="B70:B71">
    <cfRule type="notContainsBlanks" dxfId="306" priority="80">
      <formula>LEN(TRIM(B70))&gt;0</formula>
    </cfRule>
    <cfRule type="notContainsBlanks" dxfId="305" priority="81">
      <formula>LEN(TRIM(B70))&gt;0</formula>
    </cfRule>
  </conditionalFormatting>
  <conditionalFormatting sqref="B76:B77">
    <cfRule type="notContainsBlanks" dxfId="304" priority="78">
      <formula>LEN(TRIM(B76))&gt;0</formula>
    </cfRule>
    <cfRule type="notContainsBlanks" dxfId="303" priority="79">
      <formula>LEN(TRIM(B76))&gt;0</formula>
    </cfRule>
  </conditionalFormatting>
  <conditionalFormatting sqref="B82:B83">
    <cfRule type="notContainsBlanks" dxfId="302" priority="75">
      <formula>LEN(TRIM(B82))&gt;0</formula>
    </cfRule>
    <cfRule type="notContainsBlanks" dxfId="301" priority="76">
      <formula>LEN(TRIM(B82))&gt;0</formula>
    </cfRule>
  </conditionalFormatting>
  <conditionalFormatting sqref="B85:B86">
    <cfRule type="notContainsBlanks" dxfId="300" priority="73">
      <formula>LEN(TRIM(B85))&gt;0</formula>
    </cfRule>
    <cfRule type="notContainsBlanks" dxfId="299" priority="74">
      <formula>LEN(TRIM(B85))&gt;0</formula>
    </cfRule>
  </conditionalFormatting>
  <conditionalFormatting sqref="B91:B92">
    <cfRule type="notContainsBlanks" dxfId="298" priority="71">
      <formula>LEN(TRIM(B91))&gt;0</formula>
    </cfRule>
    <cfRule type="notContainsBlanks" dxfId="297" priority="72">
      <formula>LEN(TRIM(B91))&gt;0</formula>
    </cfRule>
  </conditionalFormatting>
  <conditionalFormatting sqref="E13:AB13">
    <cfRule type="containsText" dxfId="296" priority="53" operator="containsText" text="T">
      <formula>NOT(ISERROR(SEARCH("T",E13)))</formula>
    </cfRule>
    <cfRule type="containsText" dxfId="295" priority="54" operator="containsText" text="L">
      <formula>NOT(ISERROR(SEARCH("L",E13)))</formula>
    </cfRule>
    <cfRule type="containsText" dxfId="294" priority="55" operator="containsText" text="W">
      <formula>NOT(ISERROR(SEARCH("W",E13)))</formula>
    </cfRule>
  </conditionalFormatting>
  <conditionalFormatting sqref="D13">
    <cfRule type="containsText" dxfId="293" priority="50" operator="containsText" text="T">
      <formula>NOT(ISERROR(SEARCH("T",D13)))</formula>
    </cfRule>
    <cfRule type="containsText" dxfId="292" priority="51" operator="containsText" text="L">
      <formula>NOT(ISERROR(SEARCH("L",D13)))</formula>
    </cfRule>
    <cfRule type="containsText" dxfId="291" priority="52" operator="containsText" text="W">
      <formula>NOT(ISERROR(SEARCH("W",D13)))</formula>
    </cfRule>
  </conditionalFormatting>
  <conditionalFormatting sqref="D14:AB15">
    <cfRule type="notContainsBlanks" dxfId="290" priority="56">
      <formula>LEN(TRIM(D14))&gt;0</formula>
    </cfRule>
  </conditionalFormatting>
  <conditionalFormatting sqref="AN13:AN15">
    <cfRule type="notContainsBlanks" dxfId="289" priority="49">
      <formula>LEN(TRIM(AN13))&gt;0</formula>
    </cfRule>
  </conditionalFormatting>
  <conditionalFormatting sqref="B13:B14">
    <cfRule type="notContainsBlanks" dxfId="288" priority="48">
      <formula>LEN(TRIM(B13))&gt;0</formula>
    </cfRule>
  </conditionalFormatting>
  <conditionalFormatting sqref="E28:AB28">
    <cfRule type="containsText" dxfId="287" priority="44" operator="containsText" text="T">
      <formula>NOT(ISERROR(SEARCH("T",E28)))</formula>
    </cfRule>
    <cfRule type="containsText" dxfId="286" priority="45" operator="containsText" text="L">
      <formula>NOT(ISERROR(SEARCH("L",E28)))</formula>
    </cfRule>
    <cfRule type="containsText" dxfId="285" priority="46" operator="containsText" text="W">
      <formula>NOT(ISERROR(SEARCH("W",E28)))</formula>
    </cfRule>
  </conditionalFormatting>
  <conditionalFormatting sqref="D28">
    <cfRule type="containsText" dxfId="284" priority="41" operator="containsText" text="T">
      <formula>NOT(ISERROR(SEARCH("T",D28)))</formula>
    </cfRule>
    <cfRule type="containsText" dxfId="283" priority="42" operator="containsText" text="L">
      <formula>NOT(ISERROR(SEARCH("L",D28)))</formula>
    </cfRule>
    <cfRule type="containsText" dxfId="282" priority="43" operator="containsText" text="W">
      <formula>NOT(ISERROR(SEARCH("W",D28)))</formula>
    </cfRule>
  </conditionalFormatting>
  <conditionalFormatting sqref="D29:AB30">
    <cfRule type="notContainsBlanks" dxfId="281" priority="47">
      <formula>LEN(TRIM(D29))&gt;0</formula>
    </cfRule>
  </conditionalFormatting>
  <conditionalFormatting sqref="AN28:AN30">
    <cfRule type="notContainsBlanks" dxfId="280" priority="40">
      <formula>LEN(TRIM(AN28))&gt;0</formula>
    </cfRule>
  </conditionalFormatting>
  <conditionalFormatting sqref="B28:B29">
    <cfRule type="notContainsBlanks" dxfId="279" priority="39">
      <formula>LEN(TRIM(B28))&gt;0</formula>
    </cfRule>
  </conditionalFormatting>
  <conditionalFormatting sqref="E43:AB43">
    <cfRule type="containsText" dxfId="278" priority="35" operator="containsText" text="T">
      <formula>NOT(ISERROR(SEARCH("T",E43)))</formula>
    </cfRule>
    <cfRule type="containsText" dxfId="277" priority="36" operator="containsText" text="L">
      <formula>NOT(ISERROR(SEARCH("L",E43)))</formula>
    </cfRule>
    <cfRule type="containsText" dxfId="276" priority="37" operator="containsText" text="W">
      <formula>NOT(ISERROR(SEARCH("W",E43)))</formula>
    </cfRule>
  </conditionalFormatting>
  <conditionalFormatting sqref="D43">
    <cfRule type="containsText" dxfId="275" priority="32" operator="containsText" text="T">
      <formula>NOT(ISERROR(SEARCH("T",D43)))</formula>
    </cfRule>
    <cfRule type="containsText" dxfId="274" priority="33" operator="containsText" text="L">
      <formula>NOT(ISERROR(SEARCH("L",D43)))</formula>
    </cfRule>
    <cfRule type="containsText" dxfId="273" priority="34" operator="containsText" text="W">
      <formula>NOT(ISERROR(SEARCH("W",D43)))</formula>
    </cfRule>
  </conditionalFormatting>
  <conditionalFormatting sqref="D44:AB45">
    <cfRule type="notContainsBlanks" dxfId="272" priority="38">
      <formula>LEN(TRIM(D44))&gt;0</formula>
    </cfRule>
  </conditionalFormatting>
  <conditionalFormatting sqref="AN43:AN45">
    <cfRule type="notContainsBlanks" dxfId="271" priority="31">
      <formula>LEN(TRIM(AN43))&gt;0</formula>
    </cfRule>
  </conditionalFormatting>
  <conditionalFormatting sqref="B43:B44">
    <cfRule type="notContainsBlanks" dxfId="270" priority="30">
      <formula>LEN(TRIM(B43))&gt;0</formula>
    </cfRule>
  </conditionalFormatting>
  <conditionalFormatting sqref="E58:AB58">
    <cfRule type="containsText" dxfId="269" priority="26" operator="containsText" text="T">
      <formula>NOT(ISERROR(SEARCH("T",E58)))</formula>
    </cfRule>
    <cfRule type="containsText" dxfId="268" priority="27" operator="containsText" text="L">
      <formula>NOT(ISERROR(SEARCH("L",E58)))</formula>
    </cfRule>
    <cfRule type="containsText" dxfId="267" priority="28" operator="containsText" text="W">
      <formula>NOT(ISERROR(SEARCH("W",E58)))</formula>
    </cfRule>
  </conditionalFormatting>
  <conditionalFormatting sqref="D58">
    <cfRule type="containsText" dxfId="266" priority="23" operator="containsText" text="T">
      <formula>NOT(ISERROR(SEARCH("T",D58)))</formula>
    </cfRule>
    <cfRule type="containsText" dxfId="265" priority="24" operator="containsText" text="L">
      <formula>NOT(ISERROR(SEARCH("L",D58)))</formula>
    </cfRule>
    <cfRule type="containsText" dxfId="264" priority="25" operator="containsText" text="W">
      <formula>NOT(ISERROR(SEARCH("W",D58)))</formula>
    </cfRule>
  </conditionalFormatting>
  <conditionalFormatting sqref="D59:AB60">
    <cfRule type="notContainsBlanks" dxfId="263" priority="29">
      <formula>LEN(TRIM(D59))&gt;0</formula>
    </cfRule>
  </conditionalFormatting>
  <conditionalFormatting sqref="AN58:AN60">
    <cfRule type="notContainsBlanks" dxfId="262" priority="22">
      <formula>LEN(TRIM(AN58))&gt;0</formula>
    </cfRule>
  </conditionalFormatting>
  <conditionalFormatting sqref="B58:B59">
    <cfRule type="notContainsBlanks" dxfId="261" priority="21">
      <formula>LEN(TRIM(B58))&gt;0</formula>
    </cfRule>
  </conditionalFormatting>
  <conditionalFormatting sqref="E73:AB73">
    <cfRule type="containsText" dxfId="260" priority="17" operator="containsText" text="T">
      <formula>NOT(ISERROR(SEARCH("T",E73)))</formula>
    </cfRule>
    <cfRule type="containsText" dxfId="259" priority="18" operator="containsText" text="L">
      <formula>NOT(ISERROR(SEARCH("L",E73)))</formula>
    </cfRule>
    <cfRule type="containsText" dxfId="258" priority="19" operator="containsText" text="W">
      <formula>NOT(ISERROR(SEARCH("W",E73)))</formula>
    </cfRule>
  </conditionalFormatting>
  <conditionalFormatting sqref="D73">
    <cfRule type="containsText" dxfId="257" priority="14" operator="containsText" text="T">
      <formula>NOT(ISERROR(SEARCH("T",D73)))</formula>
    </cfRule>
    <cfRule type="containsText" dxfId="256" priority="15" operator="containsText" text="L">
      <formula>NOT(ISERROR(SEARCH("L",D73)))</formula>
    </cfRule>
    <cfRule type="containsText" dxfId="255" priority="16" operator="containsText" text="W">
      <formula>NOT(ISERROR(SEARCH("W",D73)))</formula>
    </cfRule>
  </conditionalFormatting>
  <conditionalFormatting sqref="D74:AB75">
    <cfRule type="notContainsBlanks" dxfId="254" priority="20">
      <formula>LEN(TRIM(D74))&gt;0</formula>
    </cfRule>
  </conditionalFormatting>
  <conditionalFormatting sqref="AN73:AN75">
    <cfRule type="notContainsBlanks" dxfId="253" priority="13">
      <formula>LEN(TRIM(AN73))&gt;0</formula>
    </cfRule>
  </conditionalFormatting>
  <conditionalFormatting sqref="B73:B74">
    <cfRule type="notContainsBlanks" dxfId="252" priority="11">
      <formula>LEN(TRIM(B73))&gt;0</formula>
    </cfRule>
    <cfRule type="notContainsBlanks" dxfId="251" priority="12">
      <formula>LEN(TRIM(B73))&gt;0</formula>
    </cfRule>
  </conditionalFormatting>
  <conditionalFormatting sqref="E88:AB88">
    <cfRule type="containsText" dxfId="250" priority="7" operator="containsText" text="T">
      <formula>NOT(ISERROR(SEARCH("T",E88)))</formula>
    </cfRule>
    <cfRule type="containsText" dxfId="249" priority="8" operator="containsText" text="L">
      <formula>NOT(ISERROR(SEARCH("L",E88)))</formula>
    </cfRule>
    <cfRule type="containsText" dxfId="248" priority="9" operator="containsText" text="W">
      <formula>NOT(ISERROR(SEARCH("W",E88)))</formula>
    </cfRule>
  </conditionalFormatting>
  <conditionalFormatting sqref="D88">
    <cfRule type="containsText" dxfId="247" priority="4" operator="containsText" text="T">
      <formula>NOT(ISERROR(SEARCH("T",D88)))</formula>
    </cfRule>
    <cfRule type="containsText" dxfId="246" priority="5" operator="containsText" text="L">
      <formula>NOT(ISERROR(SEARCH("L",D88)))</formula>
    </cfRule>
    <cfRule type="containsText" dxfId="245" priority="6" operator="containsText" text="W">
      <formula>NOT(ISERROR(SEARCH("W",D88)))</formula>
    </cfRule>
  </conditionalFormatting>
  <conditionalFormatting sqref="D89:AB90">
    <cfRule type="notContainsBlanks" dxfId="244" priority="10">
      <formula>LEN(TRIM(D89))&gt;0</formula>
    </cfRule>
  </conditionalFormatting>
  <conditionalFormatting sqref="AN88:AN90">
    <cfRule type="notContainsBlanks" dxfId="243" priority="3">
      <formula>LEN(TRIM(AN88))&gt;0</formula>
    </cfRule>
  </conditionalFormatting>
  <conditionalFormatting sqref="B88:B89">
    <cfRule type="notContainsBlanks" dxfId="242" priority="1">
      <formula>LEN(TRIM(B88))&gt;0</formula>
    </cfRule>
    <cfRule type="notContainsBlanks" dxfId="241" priority="2">
      <formula>LEN(TRIM(B88))&gt;0</formula>
    </cfRule>
  </conditionalFormatting>
  <pageMargins left="0.7" right="0.7" top="0.75" bottom="0.75" header="0.3" footer="0.3"/>
  <pageSetup scale="15" orientation="portrait" horizontalDpi="4294967293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168"/>
  <sheetViews>
    <sheetView showGridLines="0" zoomScaleNormal="100" workbookViewId="0">
      <pane ySplit="3" topLeftCell="A4" activePane="bottomLeft" state="frozen"/>
      <selection activeCell="C1" sqref="C1"/>
      <selection pane="bottomLeft" activeCell="C3" sqref="C3"/>
    </sheetView>
  </sheetViews>
  <sheetFormatPr defaultRowHeight="14.4" x14ac:dyDescent="0.3"/>
  <cols>
    <col min="1" max="1" width="4.109375" customWidth="1"/>
    <col min="2" max="2" width="9.6640625" customWidth="1"/>
    <col min="3" max="3" width="6.21875" customWidth="1"/>
    <col min="4" max="28" width="3.33203125" customWidth="1"/>
    <col min="29" max="29" width="4" customWidth="1"/>
    <col min="30" max="30" width="9" bestFit="1" customWidth="1"/>
    <col min="31" max="31" width="5.6640625" customWidth="1"/>
    <col min="32" max="32" width="7" bestFit="1" customWidth="1"/>
    <col min="33" max="33" width="5.88671875" bestFit="1" customWidth="1"/>
    <col min="34" max="34" width="6.88671875" bestFit="1" customWidth="1"/>
    <col min="35" max="35" width="7.44140625" bestFit="1" customWidth="1"/>
    <col min="36" max="36" width="6.5546875" bestFit="1" customWidth="1"/>
    <col min="37" max="37" width="7.33203125" bestFit="1" customWidth="1"/>
    <col min="38" max="38" width="10.44140625" bestFit="1" customWidth="1"/>
    <col min="39" max="39" width="7.5546875" bestFit="1" customWidth="1"/>
    <col min="40" max="40" width="9.88671875" bestFit="1" customWidth="1"/>
    <col min="41" max="41" width="8.6640625" bestFit="1" customWidth="1"/>
    <col min="42" max="42" width="10.21875" customWidth="1"/>
    <col min="43" max="43" width="11.109375" bestFit="1" customWidth="1"/>
    <col min="44" max="44" width="15.77734375" bestFit="1" customWidth="1"/>
    <col min="45" max="45" width="3.88671875" customWidth="1"/>
    <col min="46" max="46" width="17.6640625" bestFit="1" customWidth="1"/>
    <col min="47" max="47" width="6.109375" bestFit="1" customWidth="1"/>
    <col min="48" max="48" width="6.6640625" bestFit="1" customWidth="1"/>
    <col min="49" max="49" width="7.5546875" bestFit="1" customWidth="1"/>
    <col min="50" max="50" width="8" bestFit="1" customWidth="1"/>
    <col min="51" max="51" width="6.109375" bestFit="1" customWidth="1"/>
    <col min="52" max="52" width="5.88671875" bestFit="1" customWidth="1"/>
    <col min="53" max="53" width="4.6640625" customWidth="1"/>
    <col min="61" max="61" width="6" customWidth="1"/>
    <col min="62" max="62" width="8.33203125" bestFit="1" customWidth="1"/>
    <col min="63" max="63" width="17.33203125" bestFit="1" customWidth="1"/>
    <col min="64" max="64" width="16.33203125" bestFit="1" customWidth="1"/>
    <col min="65" max="65" width="17.5546875" bestFit="1" customWidth="1"/>
    <col min="66" max="66" width="18" bestFit="1" customWidth="1"/>
    <col min="67" max="67" width="18.33203125" bestFit="1" customWidth="1"/>
    <col min="68" max="68" width="19" bestFit="1" customWidth="1"/>
  </cols>
  <sheetData>
    <row r="1" spans="1:53" ht="15" thickBot="1" x14ac:dyDescent="0.35">
      <c r="A1" s="55"/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8"/>
      <c r="AD1" s="55"/>
      <c r="AE1" s="55"/>
      <c r="AF1" s="55"/>
      <c r="AG1" s="55"/>
      <c r="AH1" s="55"/>
      <c r="AI1" s="55"/>
      <c r="AJ1" s="55"/>
      <c r="AK1" s="55"/>
      <c r="AL1" s="55"/>
      <c r="AM1" s="55"/>
      <c r="AN1" s="55"/>
      <c r="AO1" s="55"/>
      <c r="AP1" s="55"/>
      <c r="AQ1" s="55"/>
      <c r="AR1" s="55"/>
      <c r="AS1" s="55"/>
      <c r="AT1" s="55"/>
      <c r="AU1" s="55"/>
      <c r="AV1" s="55"/>
      <c r="AW1" s="55"/>
      <c r="AX1" s="55"/>
      <c r="AY1" s="55"/>
      <c r="AZ1" s="55"/>
      <c r="BA1" s="55"/>
    </row>
    <row r="2" spans="1:53" x14ac:dyDescent="0.3">
      <c r="A2" s="55"/>
      <c r="B2" s="1" t="s">
        <v>0</v>
      </c>
      <c r="C2" s="133" t="s">
        <v>2</v>
      </c>
      <c r="D2" s="70" t="s">
        <v>1</v>
      </c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55"/>
      <c r="AD2" s="70" t="s">
        <v>3</v>
      </c>
      <c r="AE2" s="70"/>
      <c r="AF2" s="70"/>
      <c r="AG2" s="70"/>
      <c r="AH2" s="70"/>
      <c r="AI2" s="70"/>
      <c r="AJ2" s="70"/>
      <c r="AK2" s="70"/>
      <c r="AL2" s="70"/>
      <c r="AM2" s="70"/>
      <c r="AN2" s="70"/>
      <c r="AO2" s="70"/>
      <c r="AP2" s="70"/>
      <c r="AQ2" s="70"/>
      <c r="AR2" s="70"/>
      <c r="AS2" s="55"/>
      <c r="AT2" s="71" t="s">
        <v>4</v>
      </c>
      <c r="AU2" s="71"/>
      <c r="AV2" s="71"/>
      <c r="AW2" s="71"/>
      <c r="AX2" s="71"/>
      <c r="AY2" s="71"/>
      <c r="AZ2" s="71"/>
      <c r="BA2" s="55"/>
    </row>
    <row r="3" spans="1:53" ht="15" thickBot="1" x14ac:dyDescent="0.35">
      <c r="A3" s="55"/>
      <c r="B3" s="1" t="s">
        <v>5</v>
      </c>
      <c r="C3" s="152"/>
      <c r="D3" s="132">
        <v>1</v>
      </c>
      <c r="E3" s="56">
        <v>2</v>
      </c>
      <c r="F3" s="56">
        <v>3</v>
      </c>
      <c r="G3" s="56">
        <v>4</v>
      </c>
      <c r="H3" s="56">
        <v>5</v>
      </c>
      <c r="I3" s="56">
        <v>6</v>
      </c>
      <c r="J3" s="56">
        <v>7</v>
      </c>
      <c r="K3" s="56">
        <v>8</v>
      </c>
      <c r="L3" s="56">
        <v>9</v>
      </c>
      <c r="M3" s="56">
        <v>10</v>
      </c>
      <c r="N3" s="56">
        <v>11</v>
      </c>
      <c r="O3" s="56">
        <v>12</v>
      </c>
      <c r="P3" s="56">
        <v>13</v>
      </c>
      <c r="Q3" s="56">
        <v>14</v>
      </c>
      <c r="R3" s="56">
        <v>15</v>
      </c>
      <c r="S3" s="56">
        <v>16</v>
      </c>
      <c r="T3" s="56">
        <v>17</v>
      </c>
      <c r="U3" s="56">
        <v>18</v>
      </c>
      <c r="V3" s="56">
        <v>19</v>
      </c>
      <c r="W3" s="56">
        <v>20</v>
      </c>
      <c r="X3" s="56">
        <v>21</v>
      </c>
      <c r="Y3" s="56">
        <v>22</v>
      </c>
      <c r="Z3" s="56">
        <v>23</v>
      </c>
      <c r="AA3" s="56">
        <v>24</v>
      </c>
      <c r="AB3" s="57">
        <v>25</v>
      </c>
      <c r="AC3" s="60"/>
      <c r="AD3" s="3" t="s">
        <v>5</v>
      </c>
      <c r="AE3" s="2" t="s">
        <v>2</v>
      </c>
      <c r="AF3" s="2" t="s">
        <v>1</v>
      </c>
      <c r="AG3" s="2" t="s">
        <v>6</v>
      </c>
      <c r="AH3" s="2" t="s">
        <v>7</v>
      </c>
      <c r="AI3" s="2" t="s">
        <v>8</v>
      </c>
      <c r="AJ3" s="2" t="s">
        <v>9</v>
      </c>
      <c r="AK3" s="2" t="s">
        <v>10</v>
      </c>
      <c r="AL3" s="3" t="s">
        <v>11</v>
      </c>
      <c r="AM3" s="2" t="s">
        <v>12</v>
      </c>
      <c r="AN3" s="4" t="s">
        <v>21</v>
      </c>
      <c r="AO3" s="2" t="s">
        <v>13</v>
      </c>
      <c r="AP3" s="2" t="s">
        <v>14</v>
      </c>
      <c r="AQ3" s="2" t="s">
        <v>15</v>
      </c>
      <c r="AR3" s="2" t="s">
        <v>20</v>
      </c>
      <c r="AS3" s="55"/>
      <c r="AT3" s="5" t="s">
        <v>16</v>
      </c>
      <c r="AU3" s="2" t="s">
        <v>17</v>
      </c>
      <c r="AV3" s="2" t="s">
        <v>9</v>
      </c>
      <c r="AW3" s="2" t="s">
        <v>12</v>
      </c>
      <c r="AX3" s="2" t="s">
        <v>10</v>
      </c>
      <c r="AY3" s="3" t="s">
        <v>2</v>
      </c>
      <c r="AZ3" s="2" t="s">
        <v>18</v>
      </c>
      <c r="BA3" s="55"/>
    </row>
    <row r="4" spans="1:53" ht="15" thickTop="1" x14ac:dyDescent="0.3">
      <c r="A4" s="55"/>
      <c r="B4" s="153"/>
      <c r="C4" s="6" t="s">
        <v>19</v>
      </c>
      <c r="D4" s="155"/>
      <c r="E4" s="155"/>
      <c r="F4" s="155"/>
      <c r="G4" s="155"/>
      <c r="H4" s="155"/>
      <c r="I4" s="155"/>
      <c r="J4" s="155"/>
      <c r="K4" s="155"/>
      <c r="L4" s="155"/>
      <c r="M4" s="155"/>
      <c r="N4" s="155"/>
      <c r="O4" s="155"/>
      <c r="P4" s="155"/>
      <c r="Q4" s="155"/>
      <c r="R4" s="155"/>
      <c r="S4" s="155"/>
      <c r="T4" s="155"/>
      <c r="U4" s="155"/>
      <c r="V4" s="155"/>
      <c r="W4" s="155"/>
      <c r="X4" s="155"/>
      <c r="Y4" s="155"/>
      <c r="Z4" s="155"/>
      <c r="AA4" s="155"/>
      <c r="AB4" s="155"/>
      <c r="AC4" s="58"/>
      <c r="AD4" s="88">
        <f>B4</f>
        <v>0</v>
      </c>
      <c r="AE4" s="7">
        <f>COUNTA(D4:AB4)*$C$3</f>
        <v>0</v>
      </c>
      <c r="AF4" s="8">
        <f t="shared" ref="AF4" si="0">COUNTA(D4:AB4)</f>
        <v>0</v>
      </c>
      <c r="AG4" s="9">
        <f>COUNTIF(D4:AB4,"W")+SUM(COUNTIF(C4:AB4,"T")*0.5)</f>
        <v>0</v>
      </c>
      <c r="AH4" s="10">
        <f>COUNTIF(D4:AB4,"L")+SUM(COUNTIF(D4:AB4,"T")*0.5)</f>
        <v>0</v>
      </c>
      <c r="AI4" s="11" t="e">
        <f>SUM(AG4/(AG4+AH4))</f>
        <v>#DIV/0!</v>
      </c>
      <c r="AJ4" s="12">
        <f>SUM(D5:AB5)</f>
        <v>0</v>
      </c>
      <c r="AK4" s="13" t="e">
        <f>AJ4/COUNTA(D5:AB5)</f>
        <v>#DIV/0!</v>
      </c>
      <c r="AL4" s="8" t="e">
        <f>LARGE(D5:AB5,1)</f>
        <v>#NUM!</v>
      </c>
      <c r="AM4" s="14">
        <f>SUM(D6:AB6)</f>
        <v>0</v>
      </c>
      <c r="AN4" s="158"/>
      <c r="AO4" s="15" t="e">
        <f>B6</f>
        <v>#DIV/0!</v>
      </c>
      <c r="AP4" s="16" t="e">
        <f>LARGE(D6:AB6,1)/$C$3</f>
        <v>#NUM!</v>
      </c>
      <c r="AQ4" s="17" t="e">
        <f>AO4-AN4</f>
        <v>#DIV/0!</v>
      </c>
      <c r="AR4" s="17" t="e">
        <f>AP4-AN4</f>
        <v>#NUM!</v>
      </c>
      <c r="AS4" s="59"/>
      <c r="AT4" s="162"/>
      <c r="AU4" s="91">
        <f>SUM(AG4:AG21)</f>
        <v>0</v>
      </c>
      <c r="AV4" s="92">
        <f>SUM(AJ4:AJ21)</f>
        <v>0</v>
      </c>
      <c r="AW4" s="93">
        <f>SUM(AM4:AM21)</f>
        <v>0</v>
      </c>
      <c r="AX4" s="94" t="e">
        <f>AVERAGE(AK4:AK21)</f>
        <v>#DIV/0!</v>
      </c>
      <c r="AY4" s="95">
        <f>SUM(AE4:AE21)</f>
        <v>0</v>
      </c>
      <c r="AZ4" s="163"/>
      <c r="BA4" s="55"/>
    </row>
    <row r="5" spans="1:53" x14ac:dyDescent="0.3">
      <c r="A5" s="55"/>
      <c r="B5" s="154"/>
      <c r="C5" s="18" t="s">
        <v>9</v>
      </c>
      <c r="D5" s="156"/>
      <c r="E5" s="156"/>
      <c r="F5" s="156"/>
      <c r="G5" s="156"/>
      <c r="H5" s="156"/>
      <c r="I5" s="156"/>
      <c r="J5" s="156"/>
      <c r="K5" s="156"/>
      <c r="L5" s="156"/>
      <c r="M5" s="156"/>
      <c r="N5" s="156"/>
      <c r="O5" s="156"/>
      <c r="P5" s="156"/>
      <c r="Q5" s="156"/>
      <c r="R5" s="156"/>
      <c r="S5" s="156"/>
      <c r="T5" s="156"/>
      <c r="U5" s="156"/>
      <c r="V5" s="156"/>
      <c r="W5" s="156"/>
      <c r="X5" s="156"/>
      <c r="Y5" s="156"/>
      <c r="Z5" s="156"/>
      <c r="AA5" s="156"/>
      <c r="AB5" s="156"/>
      <c r="AC5" s="55"/>
      <c r="AD5" s="89"/>
      <c r="AE5" s="19"/>
      <c r="AF5" s="20"/>
      <c r="AG5" s="21"/>
      <c r="AH5" s="22"/>
      <c r="AI5" s="23"/>
      <c r="AJ5" s="24"/>
      <c r="AK5" s="25"/>
      <c r="AL5" s="20"/>
      <c r="AM5" s="26"/>
      <c r="AN5" s="159"/>
      <c r="AO5" s="27"/>
      <c r="AP5" s="28"/>
      <c r="AQ5" s="29"/>
      <c r="AR5" s="29"/>
      <c r="AS5" s="59"/>
      <c r="AT5" s="162"/>
      <c r="AU5" s="30">
        <f>SUM(AG22:AG39)</f>
        <v>0</v>
      </c>
      <c r="AV5" s="31">
        <f>SUM(AJ22:AJ39)</f>
        <v>0</v>
      </c>
      <c r="AW5" s="32">
        <f>SUM(AM22:AM39)</f>
        <v>0</v>
      </c>
      <c r="AX5" s="33" t="e">
        <f>AVERAGE(AK22:AK39)</f>
        <v>#DIV/0!</v>
      </c>
      <c r="AY5" s="34">
        <f>SUM(AE22:AE39)</f>
        <v>0</v>
      </c>
      <c r="AZ5" s="163"/>
      <c r="BA5" s="55"/>
    </row>
    <row r="6" spans="1:53" ht="15" thickBot="1" x14ac:dyDescent="0.35">
      <c r="A6" s="55"/>
      <c r="B6" s="87" t="e">
        <f>SUM(AM4)/(COUNTA(D4:AB4)*$C$3)</f>
        <v>#DIV/0!</v>
      </c>
      <c r="C6" s="35" t="s">
        <v>12</v>
      </c>
      <c r="D6" s="157"/>
      <c r="E6" s="157"/>
      <c r="F6" s="157"/>
      <c r="G6" s="157"/>
      <c r="H6" s="157"/>
      <c r="I6" s="157"/>
      <c r="J6" s="157"/>
      <c r="K6" s="157"/>
      <c r="L6" s="157"/>
      <c r="M6" s="157"/>
      <c r="N6" s="157"/>
      <c r="O6" s="157"/>
      <c r="P6" s="157"/>
      <c r="Q6" s="157"/>
      <c r="R6" s="157"/>
      <c r="S6" s="157"/>
      <c r="T6" s="157"/>
      <c r="U6" s="157"/>
      <c r="V6" s="157"/>
      <c r="W6" s="157"/>
      <c r="X6" s="157"/>
      <c r="Y6" s="157"/>
      <c r="Z6" s="157"/>
      <c r="AA6" s="157"/>
      <c r="AB6" s="157"/>
      <c r="AC6" s="60"/>
      <c r="AD6" s="90"/>
      <c r="AE6" s="19"/>
      <c r="AF6" s="36"/>
      <c r="AG6" s="21"/>
      <c r="AH6" s="22"/>
      <c r="AI6" s="37"/>
      <c r="AJ6" s="38"/>
      <c r="AK6" s="39"/>
      <c r="AL6" s="20"/>
      <c r="AM6" s="40"/>
      <c r="AN6" s="160"/>
      <c r="AO6" s="41"/>
      <c r="AP6" s="42"/>
      <c r="AQ6" s="29"/>
      <c r="AR6" s="29"/>
      <c r="AS6" s="59"/>
      <c r="AT6" s="162"/>
      <c r="AU6" s="61">
        <f>SUM(AG40:AG57)</f>
        <v>0</v>
      </c>
      <c r="AV6" s="62">
        <f>SUM(AJ40:AJ57)</f>
        <v>0</v>
      </c>
      <c r="AW6" s="63">
        <f>SUM(AM40:AM57)</f>
        <v>0</v>
      </c>
      <c r="AX6" s="64" t="e">
        <f>AVERAGE(AK40:AK57)</f>
        <v>#DIV/0!</v>
      </c>
      <c r="AY6" s="65">
        <f>SUM(AE40:AE57)</f>
        <v>0</v>
      </c>
      <c r="AZ6" s="164"/>
      <c r="BA6" s="55"/>
    </row>
    <row r="7" spans="1:53" ht="15" customHeight="1" x14ac:dyDescent="0.3">
      <c r="A7" s="55"/>
      <c r="B7" s="153"/>
      <c r="C7" s="6" t="s">
        <v>19</v>
      </c>
      <c r="D7" s="155"/>
      <c r="E7" s="155"/>
      <c r="F7" s="155"/>
      <c r="G7" s="155"/>
      <c r="H7" s="155"/>
      <c r="I7" s="155"/>
      <c r="J7" s="155"/>
      <c r="K7" s="155"/>
      <c r="L7" s="155"/>
      <c r="M7" s="155"/>
      <c r="N7" s="155"/>
      <c r="O7" s="155"/>
      <c r="P7" s="155"/>
      <c r="Q7" s="155"/>
      <c r="R7" s="155"/>
      <c r="S7" s="155"/>
      <c r="T7" s="155"/>
      <c r="U7" s="155"/>
      <c r="V7" s="155"/>
      <c r="W7" s="155"/>
      <c r="X7" s="155"/>
      <c r="Y7" s="155"/>
      <c r="Z7" s="155"/>
      <c r="AA7" s="155"/>
      <c r="AB7" s="155"/>
      <c r="AC7" s="58"/>
      <c r="AD7" s="89">
        <f>B7</f>
        <v>0</v>
      </c>
      <c r="AE7" s="19">
        <f t="shared" ref="AE7" si="1">COUNTA(D7:AB7)*$C$3</f>
        <v>0</v>
      </c>
      <c r="AF7" s="43">
        <f t="shared" ref="AF7" si="2">COUNTA(D7:AB7)</f>
        <v>0</v>
      </c>
      <c r="AG7" s="21">
        <f>COUNTIF(D7:AB7,"W")+SUM(COUNTIF(C7:AB7,"T")*0.5)</f>
        <v>0</v>
      </c>
      <c r="AH7" s="22">
        <f>COUNTIF(D7:AB7,"L")+SUM(COUNTIF(D7:AB7,"T")*0.5)</f>
        <v>0</v>
      </c>
      <c r="AI7" s="44" t="e">
        <f>SUM(AG7/(AG7+AH7))</f>
        <v>#DIV/0!</v>
      </c>
      <c r="AJ7" s="19">
        <f>SUM(D8:AB8)</f>
        <v>0</v>
      </c>
      <c r="AK7" s="45" t="e">
        <f>AJ7/COUNTA(D8:AB8)</f>
        <v>#DIV/0!</v>
      </c>
      <c r="AL7" s="43" t="e">
        <f>LARGE(D8:AB8,1)</f>
        <v>#NUM!</v>
      </c>
      <c r="AM7" s="46">
        <f>SUM(D9:AB9)</f>
        <v>0</v>
      </c>
      <c r="AN7" s="161"/>
      <c r="AO7" s="29" t="e">
        <f>B9</f>
        <v>#DIV/0!</v>
      </c>
      <c r="AP7" s="47" t="e">
        <f>LARGE(D9:AB9,1)/$C$3</f>
        <v>#NUM!</v>
      </c>
      <c r="AQ7" s="29" t="e">
        <f>AO7-AN7</f>
        <v>#DIV/0!</v>
      </c>
      <c r="AR7" s="29" t="e">
        <f>AP7-AN7</f>
        <v>#NUM!</v>
      </c>
      <c r="AS7" s="59"/>
      <c r="AT7" s="162"/>
      <c r="AU7" s="72">
        <f>SUM(AG58:AG75)</f>
        <v>0</v>
      </c>
      <c r="AV7" s="73">
        <f>SUM(AJ58:AJ75)</f>
        <v>0</v>
      </c>
      <c r="AW7" s="74">
        <f>SUM(AM58:AM75)</f>
        <v>0</v>
      </c>
      <c r="AX7" s="75" t="e">
        <f>AVERAGE(AK58:AK75)</f>
        <v>#DIV/0!</v>
      </c>
      <c r="AY7" s="76">
        <f>SUM(AE58:AE75)</f>
        <v>0</v>
      </c>
      <c r="AZ7" s="163"/>
      <c r="BA7" s="55"/>
    </row>
    <row r="8" spans="1:53" ht="15" customHeight="1" x14ac:dyDescent="0.3">
      <c r="A8" s="55"/>
      <c r="B8" s="154"/>
      <c r="C8" s="18" t="s">
        <v>9</v>
      </c>
      <c r="D8" s="156"/>
      <c r="E8" s="156"/>
      <c r="F8" s="156"/>
      <c r="G8" s="156"/>
      <c r="H8" s="156"/>
      <c r="I8" s="156"/>
      <c r="J8" s="156"/>
      <c r="K8" s="156"/>
      <c r="L8" s="156"/>
      <c r="M8" s="156"/>
      <c r="N8" s="156"/>
      <c r="O8" s="156"/>
      <c r="P8" s="156"/>
      <c r="Q8" s="156"/>
      <c r="R8" s="156"/>
      <c r="S8" s="156"/>
      <c r="T8" s="156"/>
      <c r="U8" s="156"/>
      <c r="V8" s="156"/>
      <c r="W8" s="156"/>
      <c r="X8" s="156"/>
      <c r="Y8" s="156"/>
      <c r="Z8" s="156"/>
      <c r="AA8" s="156"/>
      <c r="AB8" s="156"/>
      <c r="AC8" s="58"/>
      <c r="AD8" s="89"/>
      <c r="AE8" s="19"/>
      <c r="AF8" s="43"/>
      <c r="AG8" s="21"/>
      <c r="AH8" s="22"/>
      <c r="AI8" s="44"/>
      <c r="AJ8" s="19"/>
      <c r="AK8" s="45"/>
      <c r="AL8" s="43"/>
      <c r="AM8" s="46"/>
      <c r="AN8" s="161"/>
      <c r="AO8" s="29"/>
      <c r="AP8" s="47"/>
      <c r="AQ8" s="29"/>
      <c r="AR8" s="29"/>
      <c r="AS8" s="59"/>
      <c r="AT8" s="162"/>
      <c r="AU8" s="112">
        <f>SUM(AG76:AG93)</f>
        <v>0</v>
      </c>
      <c r="AV8" s="113">
        <f>SUM(AJ76:AJ93)</f>
        <v>0</v>
      </c>
      <c r="AW8" s="114">
        <f>SUM(AM76:AM93)</f>
        <v>0</v>
      </c>
      <c r="AX8" s="115" t="e">
        <f>AVERAGE(AK76:AK93)</f>
        <v>#DIV/0!</v>
      </c>
      <c r="AY8" s="116">
        <f>SUM(AE76:AE93)</f>
        <v>0</v>
      </c>
      <c r="AZ8" s="163"/>
      <c r="BA8" s="55"/>
    </row>
    <row r="9" spans="1:53" ht="15.75" customHeight="1" thickBot="1" x14ac:dyDescent="0.35">
      <c r="A9" s="55"/>
      <c r="B9" s="87" t="e">
        <f>SUM(AM7)/(COUNTA(D7:AB7)*$C$3)</f>
        <v>#DIV/0!</v>
      </c>
      <c r="C9" s="35" t="s">
        <v>12</v>
      </c>
      <c r="D9" s="157"/>
      <c r="E9" s="157"/>
      <c r="F9" s="157"/>
      <c r="G9" s="157"/>
      <c r="H9" s="157"/>
      <c r="I9" s="157"/>
      <c r="J9" s="157"/>
      <c r="K9" s="157"/>
      <c r="L9" s="157"/>
      <c r="M9" s="157"/>
      <c r="N9" s="157"/>
      <c r="O9" s="157"/>
      <c r="P9" s="157"/>
      <c r="Q9" s="157"/>
      <c r="R9" s="157"/>
      <c r="S9" s="157"/>
      <c r="T9" s="157"/>
      <c r="U9" s="157"/>
      <c r="V9" s="157"/>
      <c r="W9" s="157"/>
      <c r="X9" s="157"/>
      <c r="Y9" s="157"/>
      <c r="Z9" s="157"/>
      <c r="AA9" s="157"/>
      <c r="AB9" s="157"/>
      <c r="AC9" s="66"/>
      <c r="AD9" s="90"/>
      <c r="AE9" s="19"/>
      <c r="AF9" s="43"/>
      <c r="AG9" s="21"/>
      <c r="AH9" s="22"/>
      <c r="AI9" s="44"/>
      <c r="AJ9" s="19"/>
      <c r="AK9" s="45"/>
      <c r="AL9" s="43"/>
      <c r="AM9" s="46"/>
      <c r="AN9" s="161"/>
      <c r="AO9" s="29"/>
      <c r="AP9" s="47"/>
      <c r="AQ9" s="29"/>
      <c r="AR9" s="29"/>
      <c r="AS9" s="59"/>
      <c r="AT9" s="59"/>
      <c r="AU9" s="59"/>
      <c r="AV9" s="59"/>
      <c r="AW9" s="59"/>
      <c r="AX9" s="59"/>
      <c r="AY9" s="59"/>
      <c r="AZ9" s="59"/>
      <c r="BA9" s="55"/>
    </row>
    <row r="10" spans="1:53" ht="15" customHeight="1" x14ac:dyDescent="0.3">
      <c r="A10" s="55"/>
      <c r="B10" s="153"/>
      <c r="C10" s="6" t="s">
        <v>19</v>
      </c>
      <c r="D10" s="155"/>
      <c r="E10" s="155"/>
      <c r="F10" s="155"/>
      <c r="G10" s="155"/>
      <c r="H10" s="155"/>
      <c r="I10" s="155"/>
      <c r="J10" s="155"/>
      <c r="K10" s="155"/>
      <c r="L10" s="155"/>
      <c r="M10" s="155"/>
      <c r="N10" s="155"/>
      <c r="O10" s="155"/>
      <c r="P10" s="155"/>
      <c r="Q10" s="155"/>
      <c r="R10" s="155"/>
      <c r="S10" s="155"/>
      <c r="T10" s="155"/>
      <c r="U10" s="155"/>
      <c r="V10" s="155"/>
      <c r="W10" s="155"/>
      <c r="X10" s="155"/>
      <c r="Y10" s="155"/>
      <c r="Z10" s="155"/>
      <c r="AA10" s="155"/>
      <c r="AB10" s="155"/>
      <c r="AC10" s="55"/>
      <c r="AD10" s="89">
        <f>B10</f>
        <v>0</v>
      </c>
      <c r="AE10" s="19">
        <f t="shared" ref="AE10" si="3">COUNTA(D10:AB10)*$C$3</f>
        <v>0</v>
      </c>
      <c r="AF10" s="43">
        <f t="shared" ref="AF10" si="4">COUNTA(D10:AB10)</f>
        <v>0</v>
      </c>
      <c r="AG10" s="21">
        <f>COUNTIF(D10:AB10,"W")+SUM(COUNTIF(C10:AB10,"T")*0.5)</f>
        <v>0</v>
      </c>
      <c r="AH10" s="22">
        <f>COUNTIF(D10:AB10,"L")+SUM(COUNTIF(D10:AB10,"T")*0.5)</f>
        <v>0</v>
      </c>
      <c r="AI10" s="44" t="e">
        <f>SUM(AG10/(AG10+AH10))</f>
        <v>#DIV/0!</v>
      </c>
      <c r="AJ10" s="19">
        <f>SUM(D11:AB11)</f>
        <v>0</v>
      </c>
      <c r="AK10" s="45" t="e">
        <f>AJ10/COUNTA(D11:AB11)</f>
        <v>#DIV/0!</v>
      </c>
      <c r="AL10" s="43" t="e">
        <f>LARGE(D11:AB11,1)</f>
        <v>#NUM!</v>
      </c>
      <c r="AM10" s="46">
        <f>SUM(D12:AB12)</f>
        <v>0</v>
      </c>
      <c r="AN10" s="161"/>
      <c r="AO10" s="29" t="e">
        <f>B12</f>
        <v>#DIV/0!</v>
      </c>
      <c r="AP10" s="47" t="e">
        <f t="shared" ref="AP10" si="5">LARGE(D12:AB12,1)/$C$3</f>
        <v>#NUM!</v>
      </c>
      <c r="AQ10" s="29" t="e">
        <f>AO10-AN10</f>
        <v>#DIV/0!</v>
      </c>
      <c r="AR10" s="29" t="e">
        <f>AP10-AN10</f>
        <v>#NUM!</v>
      </c>
      <c r="AS10" s="59"/>
    </row>
    <row r="11" spans="1:53" ht="16.5" customHeight="1" x14ac:dyDescent="0.3">
      <c r="A11" s="55"/>
      <c r="B11" s="154"/>
      <c r="C11" s="18" t="s">
        <v>9</v>
      </c>
      <c r="D11" s="156"/>
      <c r="E11" s="156"/>
      <c r="F11" s="156"/>
      <c r="G11" s="156"/>
      <c r="H11" s="156"/>
      <c r="I11" s="156"/>
      <c r="J11" s="156"/>
      <c r="K11" s="156"/>
      <c r="L11" s="156"/>
      <c r="M11" s="156"/>
      <c r="N11" s="156"/>
      <c r="O11" s="156"/>
      <c r="P11" s="156"/>
      <c r="Q11" s="156"/>
      <c r="R11" s="156"/>
      <c r="S11" s="156"/>
      <c r="T11" s="156"/>
      <c r="U11" s="156"/>
      <c r="V11" s="156"/>
      <c r="W11" s="156"/>
      <c r="X11" s="156"/>
      <c r="Y11" s="156"/>
      <c r="Z11" s="156"/>
      <c r="AA11" s="156"/>
      <c r="AB11" s="156"/>
      <c r="AC11" s="58"/>
      <c r="AD11" s="89"/>
      <c r="AE11" s="19"/>
      <c r="AF11" s="43"/>
      <c r="AG11" s="21"/>
      <c r="AH11" s="22"/>
      <c r="AI11" s="44"/>
      <c r="AJ11" s="19"/>
      <c r="AK11" s="45"/>
      <c r="AL11" s="43"/>
      <c r="AM11" s="46"/>
      <c r="AN11" s="161"/>
      <c r="AO11" s="29"/>
      <c r="AP11" s="47"/>
      <c r="AQ11" s="29"/>
      <c r="AR11" s="29"/>
      <c r="AS11" s="67"/>
    </row>
    <row r="12" spans="1:53" ht="16.5" customHeight="1" thickBot="1" x14ac:dyDescent="0.35">
      <c r="A12" s="55"/>
      <c r="B12" s="87" t="e">
        <f>SUM(AM10)/(COUNTA(D10:AB10)*$C$3)</f>
        <v>#DIV/0!</v>
      </c>
      <c r="C12" s="35" t="s">
        <v>12</v>
      </c>
      <c r="D12" s="157"/>
      <c r="E12" s="157"/>
      <c r="F12" s="157"/>
      <c r="G12" s="157"/>
      <c r="H12" s="157"/>
      <c r="I12" s="157"/>
      <c r="J12" s="157"/>
      <c r="K12" s="157"/>
      <c r="L12" s="157"/>
      <c r="M12" s="157"/>
      <c r="N12" s="157"/>
      <c r="O12" s="157"/>
      <c r="P12" s="157"/>
      <c r="Q12" s="157"/>
      <c r="R12" s="157"/>
      <c r="S12" s="157"/>
      <c r="T12" s="157"/>
      <c r="U12" s="157"/>
      <c r="V12" s="157"/>
      <c r="W12" s="157"/>
      <c r="X12" s="157"/>
      <c r="Y12" s="157"/>
      <c r="Z12" s="157"/>
      <c r="AA12" s="157"/>
      <c r="AB12" s="157"/>
      <c r="AC12" s="55"/>
      <c r="AD12" s="90"/>
      <c r="AE12" s="19"/>
      <c r="AF12" s="43"/>
      <c r="AG12" s="21"/>
      <c r="AH12" s="22"/>
      <c r="AI12" s="44"/>
      <c r="AJ12" s="19"/>
      <c r="AK12" s="45"/>
      <c r="AL12" s="43"/>
      <c r="AM12" s="46"/>
      <c r="AN12" s="161"/>
      <c r="AO12" s="29"/>
      <c r="AP12" s="47"/>
      <c r="AQ12" s="29"/>
      <c r="AR12" s="29"/>
      <c r="AS12" s="59"/>
    </row>
    <row r="13" spans="1:53" ht="15" customHeight="1" x14ac:dyDescent="0.3">
      <c r="A13" s="55"/>
      <c r="B13" s="153"/>
      <c r="C13" s="6" t="s">
        <v>19</v>
      </c>
      <c r="D13" s="155"/>
      <c r="E13" s="155"/>
      <c r="F13" s="155"/>
      <c r="G13" s="155"/>
      <c r="H13" s="155"/>
      <c r="I13" s="155"/>
      <c r="J13" s="155"/>
      <c r="K13" s="155"/>
      <c r="L13" s="155"/>
      <c r="M13" s="155"/>
      <c r="N13" s="155"/>
      <c r="O13" s="155"/>
      <c r="P13" s="155"/>
      <c r="Q13" s="155"/>
      <c r="R13" s="155"/>
      <c r="S13" s="155"/>
      <c r="T13" s="155"/>
      <c r="U13" s="155"/>
      <c r="V13" s="155"/>
      <c r="W13" s="155"/>
      <c r="X13" s="155"/>
      <c r="Y13" s="155"/>
      <c r="Z13" s="155"/>
      <c r="AA13" s="155"/>
      <c r="AB13" s="155"/>
      <c r="AC13" s="55"/>
      <c r="AD13" s="89">
        <f>B13</f>
        <v>0</v>
      </c>
      <c r="AE13" s="19">
        <f t="shared" ref="AE13" si="6">COUNTA(D13:AB13)*$C$3</f>
        <v>0</v>
      </c>
      <c r="AF13" s="43">
        <f>COUNTA(D13:AB13)</f>
        <v>0</v>
      </c>
      <c r="AG13" s="21">
        <f>COUNTIF(D13:AB13,"W")+SUM(COUNTIF(C13:AB13,"T")*0.5)</f>
        <v>0</v>
      </c>
      <c r="AH13" s="22">
        <f>COUNTIF(D13:AB13,"L")+SUM(COUNTIF(D13:AB13,"T")*0.5)</f>
        <v>0</v>
      </c>
      <c r="AI13" s="44" t="e">
        <f>SUM(AG13/(AG13+AH13))</f>
        <v>#DIV/0!</v>
      </c>
      <c r="AJ13" s="19">
        <f>SUM(D14:AB14)</f>
        <v>0</v>
      </c>
      <c r="AK13" s="45" t="e">
        <f>AJ13/COUNTA(D14:AB14)</f>
        <v>#DIV/0!</v>
      </c>
      <c r="AL13" s="43" t="e">
        <f t="shared" ref="AL13" si="7">LARGE(D14:AB14,1)</f>
        <v>#NUM!</v>
      </c>
      <c r="AM13" s="46">
        <f>SUM(D15:AB15)</f>
        <v>0</v>
      </c>
      <c r="AN13" s="161"/>
      <c r="AO13" s="29" t="e">
        <f>B15</f>
        <v>#DIV/0!</v>
      </c>
      <c r="AP13" s="47" t="e">
        <f t="shared" ref="AP13" si="8">LARGE(D15:AB15,1)/$C$3</f>
        <v>#NUM!</v>
      </c>
      <c r="AQ13" s="29" t="e">
        <f>AO13-AN13</f>
        <v>#DIV/0!</v>
      </c>
      <c r="AR13" s="29" t="e">
        <f>AP13-AN13</f>
        <v>#NUM!</v>
      </c>
      <c r="AS13" s="59"/>
    </row>
    <row r="14" spans="1:53" ht="15" customHeight="1" x14ac:dyDescent="0.3">
      <c r="A14" s="55"/>
      <c r="B14" s="154"/>
      <c r="C14" s="18" t="s">
        <v>9</v>
      </c>
      <c r="D14" s="156"/>
      <c r="E14" s="156"/>
      <c r="F14" s="156"/>
      <c r="G14" s="156"/>
      <c r="H14" s="156"/>
      <c r="I14" s="156"/>
      <c r="J14" s="156"/>
      <c r="K14" s="156"/>
      <c r="L14" s="156"/>
      <c r="M14" s="156"/>
      <c r="N14" s="156"/>
      <c r="O14" s="156"/>
      <c r="P14" s="156"/>
      <c r="Q14" s="156"/>
      <c r="R14" s="156"/>
      <c r="S14" s="156"/>
      <c r="T14" s="156"/>
      <c r="U14" s="156"/>
      <c r="V14" s="156"/>
      <c r="W14" s="156"/>
      <c r="X14" s="156"/>
      <c r="Y14" s="156"/>
      <c r="Z14" s="156"/>
      <c r="AA14" s="156"/>
      <c r="AB14" s="156"/>
      <c r="AC14" s="58"/>
      <c r="AD14" s="89"/>
      <c r="AE14" s="19"/>
      <c r="AF14" s="43"/>
      <c r="AG14" s="21"/>
      <c r="AH14" s="22"/>
      <c r="AI14" s="44"/>
      <c r="AJ14" s="19"/>
      <c r="AK14" s="45"/>
      <c r="AL14" s="43"/>
      <c r="AM14" s="46"/>
      <c r="AN14" s="161"/>
      <c r="AO14" s="29"/>
      <c r="AP14" s="47"/>
      <c r="AQ14" s="29"/>
      <c r="AR14" s="29"/>
      <c r="AS14" s="59"/>
    </row>
    <row r="15" spans="1:53" ht="15.75" customHeight="1" thickBot="1" x14ac:dyDescent="0.35">
      <c r="A15" s="55"/>
      <c r="B15" s="87" t="e">
        <f>SUM(AM13)/(COUNTA(D13:AB13)*$C$3)</f>
        <v>#DIV/0!</v>
      </c>
      <c r="C15" s="35" t="s">
        <v>12</v>
      </c>
      <c r="D15" s="157"/>
      <c r="E15" s="157"/>
      <c r="F15" s="157"/>
      <c r="G15" s="157"/>
      <c r="H15" s="157"/>
      <c r="I15" s="157"/>
      <c r="J15" s="157"/>
      <c r="K15" s="157"/>
      <c r="L15" s="157"/>
      <c r="M15" s="157"/>
      <c r="N15" s="157"/>
      <c r="O15" s="157"/>
      <c r="P15" s="157"/>
      <c r="Q15" s="157"/>
      <c r="R15" s="157"/>
      <c r="S15" s="157"/>
      <c r="T15" s="157"/>
      <c r="U15" s="157"/>
      <c r="V15" s="157"/>
      <c r="W15" s="157"/>
      <c r="X15" s="157"/>
      <c r="Y15" s="157"/>
      <c r="Z15" s="157"/>
      <c r="AA15" s="157"/>
      <c r="AB15" s="157"/>
      <c r="AC15" s="55"/>
      <c r="AD15" s="90"/>
      <c r="AE15" s="19"/>
      <c r="AF15" s="43"/>
      <c r="AG15" s="21"/>
      <c r="AH15" s="22"/>
      <c r="AI15" s="44"/>
      <c r="AJ15" s="19"/>
      <c r="AK15" s="45"/>
      <c r="AL15" s="43"/>
      <c r="AM15" s="46"/>
      <c r="AN15" s="161"/>
      <c r="AO15" s="29"/>
      <c r="AP15" s="47"/>
      <c r="AQ15" s="29"/>
      <c r="AR15" s="29"/>
      <c r="AS15" s="59"/>
    </row>
    <row r="16" spans="1:53" ht="15" customHeight="1" x14ac:dyDescent="0.3">
      <c r="A16" s="55"/>
      <c r="B16" s="153"/>
      <c r="C16" s="6" t="s">
        <v>19</v>
      </c>
      <c r="D16" s="155"/>
      <c r="E16" s="155"/>
      <c r="F16" s="155"/>
      <c r="G16" s="155"/>
      <c r="H16" s="155"/>
      <c r="I16" s="155"/>
      <c r="J16" s="155"/>
      <c r="K16" s="155"/>
      <c r="L16" s="155"/>
      <c r="M16" s="155"/>
      <c r="N16" s="155"/>
      <c r="O16" s="155"/>
      <c r="P16" s="155"/>
      <c r="Q16" s="155"/>
      <c r="R16" s="155"/>
      <c r="S16" s="155"/>
      <c r="T16" s="155"/>
      <c r="U16" s="155"/>
      <c r="V16" s="155"/>
      <c r="W16" s="155"/>
      <c r="X16" s="155"/>
      <c r="Y16" s="155"/>
      <c r="Z16" s="155"/>
      <c r="AA16" s="155"/>
      <c r="AB16" s="155"/>
      <c r="AC16" s="55"/>
      <c r="AD16" s="89">
        <f>B16</f>
        <v>0</v>
      </c>
      <c r="AE16" s="19">
        <f t="shared" ref="AE16" si="9">COUNTA(D16:AB16)*$C$3</f>
        <v>0</v>
      </c>
      <c r="AF16" s="43">
        <f>COUNTA(D16:AB16)</f>
        <v>0</v>
      </c>
      <c r="AG16" s="21">
        <f>COUNTIF(D16:AB16,"W")+SUM(COUNTIF(C16:AB16,"T")*0.5)</f>
        <v>0</v>
      </c>
      <c r="AH16" s="22">
        <f>COUNTIF(D16:AB16,"L")+SUM(COUNTIF(D16:AB16,"T")*0.5)</f>
        <v>0</v>
      </c>
      <c r="AI16" s="44" t="e">
        <f>SUM(AG16/(AG16+AH16))</f>
        <v>#DIV/0!</v>
      </c>
      <c r="AJ16" s="19">
        <f>SUM(D17:AB17)</f>
        <v>0</v>
      </c>
      <c r="AK16" s="45" t="e">
        <f>AJ16/COUNTA(D17:AB17)</f>
        <v>#DIV/0!</v>
      </c>
      <c r="AL16" s="43" t="e">
        <f t="shared" ref="AL16" si="10">LARGE(D17:AB17,1)</f>
        <v>#NUM!</v>
      </c>
      <c r="AM16" s="46">
        <f>SUM(D18:AB18)</f>
        <v>0</v>
      </c>
      <c r="AN16" s="161"/>
      <c r="AO16" s="29" t="e">
        <f>B18</f>
        <v>#DIV/0!</v>
      </c>
      <c r="AP16" s="47" t="e">
        <f t="shared" ref="AP16" si="11">LARGE(D18:AB18,1)/$C$3</f>
        <v>#NUM!</v>
      </c>
      <c r="AQ16" s="29" t="e">
        <f>AO16-AN16</f>
        <v>#DIV/0!</v>
      </c>
      <c r="AR16" s="29" t="e">
        <f>AP16-AN16</f>
        <v>#NUM!</v>
      </c>
      <c r="AS16" s="59"/>
    </row>
    <row r="17" spans="1:46" ht="15" customHeight="1" x14ac:dyDescent="0.3">
      <c r="A17" s="55"/>
      <c r="B17" s="154"/>
      <c r="C17" s="18" t="s">
        <v>9</v>
      </c>
      <c r="D17" s="156"/>
      <c r="E17" s="156"/>
      <c r="F17" s="156"/>
      <c r="G17" s="156"/>
      <c r="H17" s="156"/>
      <c r="I17" s="156"/>
      <c r="J17" s="156"/>
      <c r="K17" s="156"/>
      <c r="L17" s="156"/>
      <c r="M17" s="156"/>
      <c r="N17" s="156"/>
      <c r="O17" s="156"/>
      <c r="P17" s="156"/>
      <c r="Q17" s="156"/>
      <c r="R17" s="156"/>
      <c r="S17" s="156"/>
      <c r="T17" s="156"/>
      <c r="U17" s="156"/>
      <c r="V17" s="156"/>
      <c r="W17" s="156"/>
      <c r="X17" s="156"/>
      <c r="Y17" s="156"/>
      <c r="Z17" s="156"/>
      <c r="AA17" s="156"/>
      <c r="AB17" s="156"/>
      <c r="AC17" s="58"/>
      <c r="AD17" s="89"/>
      <c r="AE17" s="19"/>
      <c r="AF17" s="43"/>
      <c r="AG17" s="21"/>
      <c r="AH17" s="22"/>
      <c r="AI17" s="44"/>
      <c r="AJ17" s="19"/>
      <c r="AK17" s="45"/>
      <c r="AL17" s="43"/>
      <c r="AM17" s="46"/>
      <c r="AN17" s="161"/>
      <c r="AO17" s="29"/>
      <c r="AP17" s="47"/>
      <c r="AQ17" s="29"/>
      <c r="AR17" s="29"/>
      <c r="AS17" s="59"/>
    </row>
    <row r="18" spans="1:46" ht="15.75" customHeight="1" thickBot="1" x14ac:dyDescent="0.35">
      <c r="A18" s="55"/>
      <c r="B18" s="87" t="e">
        <f>SUM(AM16)/(COUNTA(D16:AB16)*$C$3)</f>
        <v>#DIV/0!</v>
      </c>
      <c r="C18" s="35" t="s">
        <v>12</v>
      </c>
      <c r="D18" s="157"/>
      <c r="E18" s="157"/>
      <c r="F18" s="157"/>
      <c r="G18" s="157"/>
      <c r="H18" s="157"/>
      <c r="I18" s="157"/>
      <c r="J18" s="157"/>
      <c r="K18" s="157"/>
      <c r="L18" s="157"/>
      <c r="M18" s="157"/>
      <c r="N18" s="157"/>
      <c r="O18" s="157"/>
      <c r="P18" s="157"/>
      <c r="Q18" s="157"/>
      <c r="R18" s="157"/>
      <c r="S18" s="157"/>
      <c r="T18" s="157"/>
      <c r="U18" s="157"/>
      <c r="V18" s="157"/>
      <c r="W18" s="157"/>
      <c r="X18" s="157"/>
      <c r="Y18" s="157"/>
      <c r="Z18" s="157"/>
      <c r="AA18" s="157"/>
      <c r="AB18" s="157"/>
      <c r="AC18" s="55"/>
      <c r="AD18" s="90"/>
      <c r="AE18" s="19"/>
      <c r="AF18" s="43"/>
      <c r="AG18" s="21"/>
      <c r="AH18" s="22"/>
      <c r="AI18" s="44"/>
      <c r="AJ18" s="19"/>
      <c r="AK18" s="45"/>
      <c r="AL18" s="43"/>
      <c r="AM18" s="46"/>
      <c r="AN18" s="161"/>
      <c r="AO18" s="29"/>
      <c r="AP18" s="47"/>
      <c r="AQ18" s="29"/>
      <c r="AR18" s="29"/>
      <c r="AS18" s="59"/>
    </row>
    <row r="19" spans="1:46" ht="15" customHeight="1" x14ac:dyDescent="0.3">
      <c r="A19" s="55"/>
      <c r="B19" s="153"/>
      <c r="C19" s="6" t="s">
        <v>19</v>
      </c>
      <c r="D19" s="155"/>
      <c r="E19" s="155"/>
      <c r="F19" s="155"/>
      <c r="G19" s="155"/>
      <c r="H19" s="155"/>
      <c r="I19" s="155"/>
      <c r="J19" s="155"/>
      <c r="K19" s="155"/>
      <c r="L19" s="155"/>
      <c r="M19" s="155"/>
      <c r="N19" s="155"/>
      <c r="O19" s="155"/>
      <c r="P19" s="155"/>
      <c r="Q19" s="155"/>
      <c r="R19" s="155"/>
      <c r="S19" s="155"/>
      <c r="T19" s="155"/>
      <c r="U19" s="155"/>
      <c r="V19" s="155"/>
      <c r="W19" s="155"/>
      <c r="X19" s="155"/>
      <c r="Y19" s="155"/>
      <c r="Z19" s="155"/>
      <c r="AA19" s="155"/>
      <c r="AB19" s="155"/>
      <c r="AC19" s="55"/>
      <c r="AD19" s="89">
        <f>B19</f>
        <v>0</v>
      </c>
      <c r="AE19" s="19">
        <f t="shared" ref="AE19" si="12">COUNTA(D19:AB19)*$C$3</f>
        <v>0</v>
      </c>
      <c r="AF19" s="43">
        <f>COUNTA(D19:AB19)</f>
        <v>0</v>
      </c>
      <c r="AG19" s="21">
        <f>COUNTIF(D19:AB19,"W")+SUM(COUNTIF(C19:AB19,"T")*0.5)</f>
        <v>0</v>
      </c>
      <c r="AH19" s="22">
        <f>COUNTIF(D19:AB19,"L")+SUM(COUNTIF(D19:AB19,"T")*0.5)</f>
        <v>0</v>
      </c>
      <c r="AI19" s="44" t="e">
        <f>SUM(AG19/(AG19+AH19))</f>
        <v>#DIV/0!</v>
      </c>
      <c r="AJ19" s="19">
        <f>SUM(D20:AB20)</f>
        <v>0</v>
      </c>
      <c r="AK19" s="45" t="e">
        <f>AJ19/COUNTA(D20:AB20)</f>
        <v>#DIV/0!</v>
      </c>
      <c r="AL19" s="43" t="e">
        <f t="shared" ref="AL19" si="13">LARGE(D20:AB20,1)</f>
        <v>#NUM!</v>
      </c>
      <c r="AM19" s="46">
        <f>SUM(D21:AB21)</f>
        <v>0</v>
      </c>
      <c r="AN19" s="161"/>
      <c r="AO19" s="29" t="e">
        <f>B21</f>
        <v>#DIV/0!</v>
      </c>
      <c r="AP19" s="47" t="e">
        <f t="shared" ref="AP19" si="14">LARGE(D21:AB21,1)/$C$3</f>
        <v>#NUM!</v>
      </c>
      <c r="AQ19" s="29" t="e">
        <f>AO19-AN19</f>
        <v>#DIV/0!</v>
      </c>
      <c r="AR19" s="29" t="e">
        <f>AP19-AN19</f>
        <v>#NUM!</v>
      </c>
      <c r="AS19" s="59"/>
    </row>
    <row r="20" spans="1:46" ht="15" customHeight="1" x14ac:dyDescent="0.3">
      <c r="A20" s="55"/>
      <c r="B20" s="154"/>
      <c r="C20" s="18" t="s">
        <v>9</v>
      </c>
      <c r="D20" s="156"/>
      <c r="E20" s="156"/>
      <c r="F20" s="156"/>
      <c r="G20" s="156"/>
      <c r="H20" s="156"/>
      <c r="I20" s="156"/>
      <c r="J20" s="156"/>
      <c r="K20" s="156"/>
      <c r="L20" s="156"/>
      <c r="M20" s="156"/>
      <c r="N20" s="156"/>
      <c r="O20" s="156"/>
      <c r="P20" s="156"/>
      <c r="Q20" s="156"/>
      <c r="R20" s="156"/>
      <c r="S20" s="156"/>
      <c r="T20" s="156"/>
      <c r="U20" s="156"/>
      <c r="V20" s="156"/>
      <c r="W20" s="156"/>
      <c r="X20" s="156"/>
      <c r="Y20" s="156"/>
      <c r="Z20" s="156"/>
      <c r="AA20" s="156"/>
      <c r="AB20" s="156"/>
      <c r="AC20" s="58"/>
      <c r="AD20" s="89"/>
      <c r="AE20" s="19"/>
      <c r="AF20" s="43"/>
      <c r="AG20" s="21"/>
      <c r="AH20" s="22"/>
      <c r="AI20" s="44"/>
      <c r="AJ20" s="19"/>
      <c r="AK20" s="45"/>
      <c r="AL20" s="43"/>
      <c r="AM20" s="46"/>
      <c r="AN20" s="161"/>
      <c r="AO20" s="29"/>
      <c r="AP20" s="47"/>
      <c r="AQ20" s="29"/>
      <c r="AR20" s="29"/>
      <c r="AS20" s="59"/>
    </row>
    <row r="21" spans="1:46" ht="15.75" customHeight="1" thickBot="1" x14ac:dyDescent="0.35">
      <c r="A21" s="55"/>
      <c r="B21" s="87" t="e">
        <f>SUM(AM19)/(COUNTA(D19:AB19)*$C$3)</f>
        <v>#DIV/0!</v>
      </c>
      <c r="C21" s="35" t="s">
        <v>12</v>
      </c>
      <c r="D21" s="157"/>
      <c r="E21" s="157"/>
      <c r="F21" s="157"/>
      <c r="G21" s="157"/>
      <c r="H21" s="157"/>
      <c r="I21" s="157"/>
      <c r="J21" s="157"/>
      <c r="K21" s="157"/>
      <c r="L21" s="157"/>
      <c r="M21" s="157"/>
      <c r="N21" s="157"/>
      <c r="O21" s="157"/>
      <c r="P21" s="157"/>
      <c r="Q21" s="157"/>
      <c r="R21" s="157"/>
      <c r="S21" s="157"/>
      <c r="T21" s="157"/>
      <c r="U21" s="157"/>
      <c r="V21" s="157"/>
      <c r="W21" s="157"/>
      <c r="X21" s="157"/>
      <c r="Y21" s="157"/>
      <c r="Z21" s="157"/>
      <c r="AA21" s="157"/>
      <c r="AB21" s="157"/>
      <c r="AC21" s="55"/>
      <c r="AD21" s="90"/>
      <c r="AE21" s="19"/>
      <c r="AF21" s="43"/>
      <c r="AG21" s="21"/>
      <c r="AH21" s="22"/>
      <c r="AI21" s="44"/>
      <c r="AJ21" s="19"/>
      <c r="AK21" s="45"/>
      <c r="AL21" s="43"/>
      <c r="AM21" s="46"/>
      <c r="AN21" s="161"/>
      <c r="AO21" s="29"/>
      <c r="AP21" s="47"/>
      <c r="AQ21" s="29"/>
      <c r="AR21" s="29"/>
      <c r="AS21" s="59"/>
    </row>
    <row r="22" spans="1:46" ht="15" customHeight="1" x14ac:dyDescent="0.3">
      <c r="A22" s="55"/>
      <c r="B22" s="153"/>
      <c r="C22" s="6" t="s">
        <v>19</v>
      </c>
      <c r="D22" s="155"/>
      <c r="E22" s="155"/>
      <c r="F22" s="155"/>
      <c r="G22" s="155"/>
      <c r="H22" s="155"/>
      <c r="I22" s="155"/>
      <c r="J22" s="155"/>
      <c r="K22" s="155"/>
      <c r="L22" s="155"/>
      <c r="M22" s="155"/>
      <c r="N22" s="155"/>
      <c r="O22" s="155"/>
      <c r="P22" s="155"/>
      <c r="Q22" s="155"/>
      <c r="R22" s="155"/>
      <c r="S22" s="155"/>
      <c r="T22" s="155"/>
      <c r="U22" s="155"/>
      <c r="V22" s="155"/>
      <c r="W22" s="155"/>
      <c r="X22" s="155"/>
      <c r="Y22" s="155"/>
      <c r="Z22" s="155"/>
      <c r="AA22" s="155"/>
      <c r="AB22" s="155"/>
      <c r="AC22" s="58"/>
      <c r="AD22" s="78">
        <f>B22</f>
        <v>0</v>
      </c>
      <c r="AE22" s="19">
        <f t="shared" ref="AE22" si="15">COUNTA(D22:AB22)*$C$3</f>
        <v>0</v>
      </c>
      <c r="AF22" s="43">
        <f t="shared" ref="AF22" si="16">COUNTA(D22:AB22)</f>
        <v>0</v>
      </c>
      <c r="AG22" s="21">
        <f>COUNTIF(D22:AB22,"W")+SUM(COUNTIF(C22:AB22,"T")*0.5)</f>
        <v>0</v>
      </c>
      <c r="AH22" s="22">
        <f>COUNTIF(D22:AB22,"L")+SUM(COUNTIF(D22:AB22,"T")*0.5)</f>
        <v>0</v>
      </c>
      <c r="AI22" s="44" t="e">
        <f>SUM(AG22/(AG22+AH22))</f>
        <v>#DIV/0!</v>
      </c>
      <c r="AJ22" s="19">
        <f>SUM(D23:AB23)</f>
        <v>0</v>
      </c>
      <c r="AK22" s="45" t="e">
        <f>AJ22/COUNTA(D23:AB23)</f>
        <v>#DIV/0!</v>
      </c>
      <c r="AL22" s="43" t="e">
        <f t="shared" ref="AL22" si="17">LARGE(D23:AB23,1)</f>
        <v>#NUM!</v>
      </c>
      <c r="AM22" s="46">
        <f>SUM(D24:AB24)</f>
        <v>0</v>
      </c>
      <c r="AN22" s="161"/>
      <c r="AO22" s="29" t="e">
        <f>B24</f>
        <v>#DIV/0!</v>
      </c>
      <c r="AP22" s="47" t="e">
        <f t="shared" ref="AP22" si="18">LARGE(D24:AB24,1)/$C$3</f>
        <v>#NUM!</v>
      </c>
      <c r="AQ22" s="29" t="e">
        <f>AO22-AN22</f>
        <v>#DIV/0!</v>
      </c>
      <c r="AR22" s="29" t="e">
        <f>AP22-AN22</f>
        <v>#NUM!</v>
      </c>
      <c r="AS22" s="59"/>
      <c r="AT22" s="49"/>
    </row>
    <row r="23" spans="1:46" ht="15" customHeight="1" x14ac:dyDescent="0.3">
      <c r="A23" s="55"/>
      <c r="B23" s="154"/>
      <c r="C23" s="18" t="s">
        <v>9</v>
      </c>
      <c r="D23" s="156"/>
      <c r="E23" s="156"/>
      <c r="F23" s="156"/>
      <c r="G23" s="156"/>
      <c r="H23" s="156"/>
      <c r="I23" s="156"/>
      <c r="J23" s="156"/>
      <c r="K23" s="156"/>
      <c r="L23" s="156"/>
      <c r="M23" s="156"/>
      <c r="N23" s="156"/>
      <c r="O23" s="156"/>
      <c r="P23" s="156"/>
      <c r="Q23" s="156"/>
      <c r="R23" s="156"/>
      <c r="S23" s="156"/>
      <c r="T23" s="156"/>
      <c r="U23" s="156"/>
      <c r="V23" s="156"/>
      <c r="W23" s="156"/>
      <c r="X23" s="156"/>
      <c r="Y23" s="156"/>
      <c r="Z23" s="156"/>
      <c r="AA23" s="156"/>
      <c r="AB23" s="156"/>
      <c r="AC23" s="58"/>
      <c r="AD23" s="79"/>
      <c r="AE23" s="19"/>
      <c r="AF23" s="43"/>
      <c r="AG23" s="21"/>
      <c r="AH23" s="22"/>
      <c r="AI23" s="44"/>
      <c r="AJ23" s="19"/>
      <c r="AK23" s="45"/>
      <c r="AL23" s="43"/>
      <c r="AM23" s="46"/>
      <c r="AN23" s="161"/>
      <c r="AO23" s="29"/>
      <c r="AP23" s="47"/>
      <c r="AQ23" s="29"/>
      <c r="AR23" s="29"/>
      <c r="AS23" s="67"/>
      <c r="AT23" s="49"/>
    </row>
    <row r="24" spans="1:46" ht="15.75" customHeight="1" thickBot="1" x14ac:dyDescent="0.35">
      <c r="A24" s="55"/>
      <c r="B24" s="48" t="e">
        <f>SUM(AM22)/(COUNTA(D22:AB22)*$C$3)</f>
        <v>#DIV/0!</v>
      </c>
      <c r="C24" s="35" t="s">
        <v>12</v>
      </c>
      <c r="D24" s="157"/>
      <c r="E24" s="157"/>
      <c r="F24" s="157"/>
      <c r="G24" s="157"/>
      <c r="H24" s="157"/>
      <c r="I24" s="157"/>
      <c r="J24" s="157"/>
      <c r="K24" s="157"/>
      <c r="L24" s="157"/>
      <c r="M24" s="157"/>
      <c r="N24" s="157"/>
      <c r="O24" s="157"/>
      <c r="P24" s="157"/>
      <c r="Q24" s="157"/>
      <c r="R24" s="157"/>
      <c r="S24" s="157"/>
      <c r="T24" s="157"/>
      <c r="U24" s="157"/>
      <c r="V24" s="157"/>
      <c r="W24" s="157"/>
      <c r="X24" s="157"/>
      <c r="Y24" s="157"/>
      <c r="Z24" s="157"/>
      <c r="AA24" s="157"/>
      <c r="AB24" s="157"/>
      <c r="AC24" s="66"/>
      <c r="AD24" s="80"/>
      <c r="AE24" s="19"/>
      <c r="AF24" s="43"/>
      <c r="AG24" s="21"/>
      <c r="AH24" s="22"/>
      <c r="AI24" s="44"/>
      <c r="AJ24" s="19"/>
      <c r="AK24" s="45"/>
      <c r="AL24" s="43"/>
      <c r="AM24" s="46"/>
      <c r="AN24" s="161"/>
      <c r="AO24" s="29"/>
      <c r="AP24" s="47"/>
      <c r="AQ24" s="29"/>
      <c r="AR24" s="29"/>
      <c r="AS24" s="59"/>
      <c r="AT24" s="49"/>
    </row>
    <row r="25" spans="1:46" ht="15" customHeight="1" x14ac:dyDescent="0.3">
      <c r="A25" s="55"/>
      <c r="B25" s="153"/>
      <c r="C25" s="6" t="s">
        <v>19</v>
      </c>
      <c r="D25" s="155"/>
      <c r="E25" s="155"/>
      <c r="F25" s="155"/>
      <c r="G25" s="155"/>
      <c r="H25" s="155"/>
      <c r="I25" s="155"/>
      <c r="J25" s="155"/>
      <c r="K25" s="155"/>
      <c r="L25" s="155"/>
      <c r="M25" s="155"/>
      <c r="N25" s="155"/>
      <c r="O25" s="155"/>
      <c r="P25" s="155"/>
      <c r="Q25" s="155"/>
      <c r="R25" s="155"/>
      <c r="S25" s="155"/>
      <c r="T25" s="155"/>
      <c r="U25" s="155"/>
      <c r="V25" s="155"/>
      <c r="W25" s="155"/>
      <c r="X25" s="155"/>
      <c r="Y25" s="155"/>
      <c r="Z25" s="155"/>
      <c r="AA25" s="155"/>
      <c r="AB25" s="155"/>
      <c r="AC25" s="58"/>
      <c r="AD25" s="78">
        <f t="shared" ref="AD25" si="19">B25</f>
        <v>0</v>
      </c>
      <c r="AE25" s="19">
        <f t="shared" ref="AE25" si="20">COUNTA(D25:AB25)*$C$3</f>
        <v>0</v>
      </c>
      <c r="AF25" s="43">
        <f t="shared" ref="AF25" si="21">COUNTA(D25:AB25)</f>
        <v>0</v>
      </c>
      <c r="AG25" s="21">
        <f>COUNTIF(D25:AB25,"W")+SUM(COUNTIF(C25:AB25,"T")*0.5)</f>
        <v>0</v>
      </c>
      <c r="AH25" s="22">
        <f>COUNTIF(D25:AB25,"L")+SUM(COUNTIF(D25:AB25,"T")*0.5)</f>
        <v>0</v>
      </c>
      <c r="AI25" s="44" t="e">
        <f>SUM(AG25/(AG25+AH25))</f>
        <v>#DIV/0!</v>
      </c>
      <c r="AJ25" s="19">
        <f>SUM(D26:AB26)</f>
        <v>0</v>
      </c>
      <c r="AK25" s="45" t="e">
        <f>AJ25/COUNTA(D26:AB26)</f>
        <v>#DIV/0!</v>
      </c>
      <c r="AL25" s="43" t="e">
        <f t="shared" ref="AL25" si="22">LARGE(D26:AB26,1)</f>
        <v>#NUM!</v>
      </c>
      <c r="AM25" s="46">
        <f>SUM(D27:AB27)</f>
        <v>0</v>
      </c>
      <c r="AN25" s="161"/>
      <c r="AO25" s="29" t="e">
        <f>B27</f>
        <v>#DIV/0!</v>
      </c>
      <c r="AP25" s="47" t="e">
        <f t="shared" ref="AP25" si="23">LARGE(D27:AB27,1)/$C$3</f>
        <v>#NUM!</v>
      </c>
      <c r="AQ25" s="29" t="e">
        <f>AO25-AN25</f>
        <v>#DIV/0!</v>
      </c>
      <c r="AR25" s="29" t="e">
        <f>AP25-AN25</f>
        <v>#NUM!</v>
      </c>
      <c r="AS25" s="68"/>
      <c r="AT25" s="49"/>
    </row>
    <row r="26" spans="1:46" ht="15" customHeight="1" x14ac:dyDescent="0.3">
      <c r="A26" s="55"/>
      <c r="B26" s="154"/>
      <c r="C26" s="18" t="s">
        <v>9</v>
      </c>
      <c r="D26" s="156"/>
      <c r="E26" s="156"/>
      <c r="F26" s="156"/>
      <c r="G26" s="156"/>
      <c r="H26" s="156"/>
      <c r="I26" s="156"/>
      <c r="J26" s="156"/>
      <c r="K26" s="156"/>
      <c r="L26" s="156"/>
      <c r="M26" s="156"/>
      <c r="N26" s="156"/>
      <c r="O26" s="156"/>
      <c r="P26" s="156"/>
      <c r="Q26" s="156"/>
      <c r="R26" s="156"/>
      <c r="S26" s="156"/>
      <c r="T26" s="156"/>
      <c r="U26" s="156"/>
      <c r="V26" s="156"/>
      <c r="W26" s="156"/>
      <c r="X26" s="156"/>
      <c r="Y26" s="156"/>
      <c r="Z26" s="156"/>
      <c r="AA26" s="156"/>
      <c r="AB26" s="156"/>
      <c r="AC26" s="58"/>
      <c r="AD26" s="79"/>
      <c r="AE26" s="19"/>
      <c r="AF26" s="43"/>
      <c r="AG26" s="21"/>
      <c r="AH26" s="22"/>
      <c r="AI26" s="44"/>
      <c r="AJ26" s="19"/>
      <c r="AK26" s="45"/>
      <c r="AL26" s="43"/>
      <c r="AM26" s="46"/>
      <c r="AN26" s="161"/>
      <c r="AO26" s="29"/>
      <c r="AP26" s="47"/>
      <c r="AQ26" s="29"/>
      <c r="AR26" s="29"/>
      <c r="AS26" s="68"/>
      <c r="AT26" s="49"/>
    </row>
    <row r="27" spans="1:46" ht="15.75" customHeight="1" thickBot="1" x14ac:dyDescent="0.35">
      <c r="A27" s="55"/>
      <c r="B27" s="48" t="e">
        <f>SUM(AM25)/(COUNTA(D25:AB25)*$C$3)</f>
        <v>#DIV/0!</v>
      </c>
      <c r="C27" s="35" t="s">
        <v>12</v>
      </c>
      <c r="D27" s="157"/>
      <c r="E27" s="157"/>
      <c r="F27" s="157"/>
      <c r="G27" s="157"/>
      <c r="H27" s="157"/>
      <c r="I27" s="157"/>
      <c r="J27" s="157"/>
      <c r="K27" s="157"/>
      <c r="L27" s="157"/>
      <c r="M27" s="157"/>
      <c r="N27" s="157"/>
      <c r="O27" s="157"/>
      <c r="P27" s="157"/>
      <c r="Q27" s="157"/>
      <c r="R27" s="157"/>
      <c r="S27" s="157"/>
      <c r="T27" s="157"/>
      <c r="U27" s="157"/>
      <c r="V27" s="157"/>
      <c r="W27" s="157"/>
      <c r="X27" s="157"/>
      <c r="Y27" s="157"/>
      <c r="Z27" s="157"/>
      <c r="AA27" s="157"/>
      <c r="AB27" s="157"/>
      <c r="AC27" s="66"/>
      <c r="AD27" s="80"/>
      <c r="AE27" s="19"/>
      <c r="AF27" s="43"/>
      <c r="AG27" s="21"/>
      <c r="AH27" s="22"/>
      <c r="AI27" s="44"/>
      <c r="AJ27" s="19"/>
      <c r="AK27" s="45"/>
      <c r="AL27" s="43"/>
      <c r="AM27" s="46"/>
      <c r="AN27" s="161"/>
      <c r="AO27" s="29"/>
      <c r="AP27" s="47"/>
      <c r="AQ27" s="29"/>
      <c r="AR27" s="29"/>
      <c r="AS27" s="68"/>
      <c r="AT27" s="49"/>
    </row>
    <row r="28" spans="1:46" ht="15" customHeight="1" x14ac:dyDescent="0.3">
      <c r="A28" s="55"/>
      <c r="B28" s="153"/>
      <c r="C28" s="6" t="s">
        <v>19</v>
      </c>
      <c r="D28" s="155"/>
      <c r="E28" s="155"/>
      <c r="F28" s="155"/>
      <c r="G28" s="155"/>
      <c r="H28" s="155"/>
      <c r="I28" s="155"/>
      <c r="J28" s="155"/>
      <c r="K28" s="155"/>
      <c r="L28" s="155"/>
      <c r="M28" s="155"/>
      <c r="N28" s="155"/>
      <c r="O28" s="155"/>
      <c r="P28" s="155"/>
      <c r="Q28" s="155"/>
      <c r="R28" s="155"/>
      <c r="S28" s="155"/>
      <c r="T28" s="155"/>
      <c r="U28" s="155"/>
      <c r="V28" s="155"/>
      <c r="W28" s="155"/>
      <c r="X28" s="155"/>
      <c r="Y28" s="155"/>
      <c r="Z28" s="155"/>
      <c r="AA28" s="155"/>
      <c r="AB28" s="155"/>
      <c r="AC28" s="58"/>
      <c r="AD28" s="78">
        <f t="shared" ref="AD28" si="24">B28</f>
        <v>0</v>
      </c>
      <c r="AE28" s="19">
        <f t="shared" ref="AE28" si="25">COUNTA(D28:AB28)*$C$3</f>
        <v>0</v>
      </c>
      <c r="AF28" s="43">
        <f t="shared" ref="AF28" si="26">COUNTA(D28:AB28)</f>
        <v>0</v>
      </c>
      <c r="AG28" s="21">
        <f>COUNTIF(D28:AB28,"W")+SUM(COUNTIF(C28:AB28,"T")*0.5)</f>
        <v>0</v>
      </c>
      <c r="AH28" s="22">
        <f>COUNTIF(D28:AB28,"L")+SUM(COUNTIF(D28:AB28,"T")*0.5)</f>
        <v>0</v>
      </c>
      <c r="AI28" s="44" t="e">
        <f>SUM(AG28/(AG28+AH28))</f>
        <v>#DIV/0!</v>
      </c>
      <c r="AJ28" s="19">
        <f>SUM(D29:AB29)</f>
        <v>0</v>
      </c>
      <c r="AK28" s="45" t="e">
        <f>AJ28/COUNTA(D29:AB29)</f>
        <v>#DIV/0!</v>
      </c>
      <c r="AL28" s="43" t="e">
        <f t="shared" ref="AL28" si="27">LARGE(D29:AB29,1)</f>
        <v>#NUM!</v>
      </c>
      <c r="AM28" s="46">
        <f>SUM(D30:AB30)</f>
        <v>0</v>
      </c>
      <c r="AN28" s="161"/>
      <c r="AO28" s="29" t="e">
        <f>B30</f>
        <v>#DIV/0!</v>
      </c>
      <c r="AP28" s="47" t="e">
        <f>LARGE(D30:AB30,1)/$C$3</f>
        <v>#NUM!</v>
      </c>
      <c r="AQ28" s="29" t="e">
        <f>AO28-AN28</f>
        <v>#DIV/0!</v>
      </c>
      <c r="AR28" s="29" t="e">
        <f>AP28-AN28</f>
        <v>#NUM!</v>
      </c>
      <c r="AS28" s="59"/>
      <c r="AT28" s="49"/>
    </row>
    <row r="29" spans="1:46" ht="15" customHeight="1" x14ac:dyDescent="0.3">
      <c r="A29" s="55"/>
      <c r="B29" s="154"/>
      <c r="C29" s="18" t="s">
        <v>9</v>
      </c>
      <c r="D29" s="156"/>
      <c r="E29" s="156"/>
      <c r="F29" s="156"/>
      <c r="G29" s="156"/>
      <c r="H29" s="156"/>
      <c r="I29" s="156"/>
      <c r="J29" s="156"/>
      <c r="K29" s="156"/>
      <c r="L29" s="156"/>
      <c r="M29" s="156"/>
      <c r="N29" s="156"/>
      <c r="O29" s="156"/>
      <c r="P29" s="156"/>
      <c r="Q29" s="156"/>
      <c r="R29" s="156"/>
      <c r="S29" s="156"/>
      <c r="T29" s="156"/>
      <c r="U29" s="156"/>
      <c r="V29" s="156"/>
      <c r="W29" s="156"/>
      <c r="X29" s="156"/>
      <c r="Y29" s="156"/>
      <c r="Z29" s="156"/>
      <c r="AA29" s="156"/>
      <c r="AB29" s="156"/>
      <c r="AC29" s="58"/>
      <c r="AD29" s="79"/>
      <c r="AE29" s="19"/>
      <c r="AF29" s="43"/>
      <c r="AG29" s="21"/>
      <c r="AH29" s="22"/>
      <c r="AI29" s="44"/>
      <c r="AJ29" s="19"/>
      <c r="AK29" s="45"/>
      <c r="AL29" s="43"/>
      <c r="AM29" s="46"/>
      <c r="AN29" s="161"/>
      <c r="AO29" s="29"/>
      <c r="AP29" s="47"/>
      <c r="AQ29" s="29"/>
      <c r="AR29" s="29"/>
      <c r="AS29" s="67"/>
      <c r="AT29" s="49"/>
    </row>
    <row r="30" spans="1:46" ht="15.75" customHeight="1" thickBot="1" x14ac:dyDescent="0.35">
      <c r="A30" s="55"/>
      <c r="B30" s="48" t="e">
        <f>SUM(AM28)/(COUNTA(D28:AB28)*$C$3)</f>
        <v>#DIV/0!</v>
      </c>
      <c r="C30" s="35" t="s">
        <v>12</v>
      </c>
      <c r="D30" s="157"/>
      <c r="E30" s="157"/>
      <c r="F30" s="157"/>
      <c r="G30" s="157"/>
      <c r="H30" s="157"/>
      <c r="I30" s="157"/>
      <c r="J30" s="157"/>
      <c r="K30" s="157"/>
      <c r="L30" s="157"/>
      <c r="M30" s="157"/>
      <c r="N30" s="157"/>
      <c r="O30" s="157"/>
      <c r="P30" s="157"/>
      <c r="Q30" s="157"/>
      <c r="R30" s="157"/>
      <c r="S30" s="157"/>
      <c r="T30" s="157"/>
      <c r="U30" s="157"/>
      <c r="V30" s="157"/>
      <c r="W30" s="157"/>
      <c r="X30" s="157"/>
      <c r="Y30" s="157"/>
      <c r="Z30" s="157"/>
      <c r="AA30" s="157"/>
      <c r="AB30" s="157"/>
      <c r="AC30" s="66"/>
      <c r="AD30" s="80"/>
      <c r="AE30" s="19"/>
      <c r="AF30" s="43"/>
      <c r="AG30" s="21"/>
      <c r="AH30" s="22"/>
      <c r="AI30" s="44"/>
      <c r="AJ30" s="19"/>
      <c r="AK30" s="45"/>
      <c r="AL30" s="43"/>
      <c r="AM30" s="46"/>
      <c r="AN30" s="161"/>
      <c r="AO30" s="29"/>
      <c r="AP30" s="47"/>
      <c r="AQ30" s="29"/>
      <c r="AR30" s="29"/>
      <c r="AS30" s="59"/>
    </row>
    <row r="31" spans="1:46" ht="15" customHeight="1" x14ac:dyDescent="0.3">
      <c r="A31" s="55"/>
      <c r="B31" s="153"/>
      <c r="C31" s="6" t="s">
        <v>19</v>
      </c>
      <c r="D31" s="155"/>
      <c r="E31" s="155"/>
      <c r="F31" s="155"/>
      <c r="G31" s="155"/>
      <c r="H31" s="155"/>
      <c r="I31" s="155"/>
      <c r="J31" s="155"/>
      <c r="K31" s="155"/>
      <c r="L31" s="155"/>
      <c r="M31" s="155"/>
      <c r="N31" s="155"/>
      <c r="O31" s="155"/>
      <c r="P31" s="155"/>
      <c r="Q31" s="155"/>
      <c r="R31" s="155"/>
      <c r="S31" s="155"/>
      <c r="T31" s="155"/>
      <c r="U31" s="155"/>
      <c r="V31" s="155"/>
      <c r="W31" s="155"/>
      <c r="X31" s="155"/>
      <c r="Y31" s="155"/>
      <c r="Z31" s="155"/>
      <c r="AA31" s="155"/>
      <c r="AB31" s="155"/>
      <c r="AC31" s="58"/>
      <c r="AD31" s="78">
        <f t="shared" ref="AD31" si="28">B31</f>
        <v>0</v>
      </c>
      <c r="AE31" s="19">
        <f t="shared" ref="AE31" si="29">COUNTA(D31:AB31)*$C$3</f>
        <v>0</v>
      </c>
      <c r="AF31" s="43">
        <f t="shared" ref="AF31" si="30">COUNTA(D31:AB31)</f>
        <v>0</v>
      </c>
      <c r="AG31" s="21">
        <f>COUNTIF(D31:AB31,"W")+SUM(COUNTIF(C31:AB31,"T")*0.5)</f>
        <v>0</v>
      </c>
      <c r="AH31" s="22">
        <f>COUNTIF(D31:AB31,"L")+SUM(COUNTIF(D31:AB31,"T")*0.5)</f>
        <v>0</v>
      </c>
      <c r="AI31" s="44" t="e">
        <f>SUM(AG31/(AG31+AH31))</f>
        <v>#DIV/0!</v>
      </c>
      <c r="AJ31" s="19">
        <f>SUM(D32:AB32)</f>
        <v>0</v>
      </c>
      <c r="AK31" s="45" t="e">
        <f>AJ31/COUNTA(D32:AB32)</f>
        <v>#DIV/0!</v>
      </c>
      <c r="AL31" s="43" t="e">
        <f t="shared" ref="AL31" si="31">LARGE(D32:AB32,1)</f>
        <v>#NUM!</v>
      </c>
      <c r="AM31" s="46">
        <f>SUM(D33:AB33)</f>
        <v>0</v>
      </c>
      <c r="AN31" s="161"/>
      <c r="AO31" s="29" t="e">
        <f>B33</f>
        <v>#DIV/0!</v>
      </c>
      <c r="AP31" s="47" t="e">
        <f t="shared" ref="AP31" si="32">LARGE(D33:AB33,1)/$C$3</f>
        <v>#NUM!</v>
      </c>
      <c r="AQ31" s="29" t="e">
        <f>AO31-AN31</f>
        <v>#DIV/0!</v>
      </c>
      <c r="AR31" s="29" t="e">
        <f>AP31-AN31</f>
        <v>#NUM!</v>
      </c>
      <c r="AS31" s="59"/>
      <c r="AT31" s="49"/>
    </row>
    <row r="32" spans="1:46" ht="15" customHeight="1" x14ac:dyDescent="0.3">
      <c r="A32" s="55"/>
      <c r="B32" s="154"/>
      <c r="C32" s="18" t="s">
        <v>9</v>
      </c>
      <c r="D32" s="156"/>
      <c r="E32" s="156"/>
      <c r="F32" s="156"/>
      <c r="G32" s="156"/>
      <c r="H32" s="156"/>
      <c r="I32" s="156"/>
      <c r="J32" s="156"/>
      <c r="K32" s="156"/>
      <c r="L32" s="156"/>
      <c r="M32" s="156"/>
      <c r="N32" s="156"/>
      <c r="O32" s="156"/>
      <c r="P32" s="156"/>
      <c r="Q32" s="156"/>
      <c r="R32" s="156"/>
      <c r="S32" s="156"/>
      <c r="T32" s="156"/>
      <c r="U32" s="156"/>
      <c r="V32" s="156"/>
      <c r="W32" s="156"/>
      <c r="X32" s="156"/>
      <c r="Y32" s="156"/>
      <c r="Z32" s="156"/>
      <c r="AA32" s="156"/>
      <c r="AB32" s="156"/>
      <c r="AC32" s="58"/>
      <c r="AD32" s="79"/>
      <c r="AE32" s="19"/>
      <c r="AF32" s="43"/>
      <c r="AG32" s="21"/>
      <c r="AH32" s="22"/>
      <c r="AI32" s="44"/>
      <c r="AJ32" s="19"/>
      <c r="AK32" s="45"/>
      <c r="AL32" s="43"/>
      <c r="AM32" s="46"/>
      <c r="AN32" s="161"/>
      <c r="AO32" s="29"/>
      <c r="AP32" s="47"/>
      <c r="AQ32" s="29"/>
      <c r="AR32" s="29"/>
      <c r="AS32" s="67"/>
      <c r="AT32" s="49"/>
    </row>
    <row r="33" spans="1:46" ht="15.75" customHeight="1" thickBot="1" x14ac:dyDescent="0.35">
      <c r="A33" s="55"/>
      <c r="B33" s="48" t="e">
        <f>SUM(AM31)/(COUNTA(D31:AB31)*$C$3)</f>
        <v>#DIV/0!</v>
      </c>
      <c r="C33" s="35" t="s">
        <v>12</v>
      </c>
      <c r="D33" s="157"/>
      <c r="E33" s="157"/>
      <c r="F33" s="157"/>
      <c r="G33" s="157"/>
      <c r="H33" s="157"/>
      <c r="I33" s="157"/>
      <c r="J33" s="157"/>
      <c r="K33" s="157"/>
      <c r="L33" s="157"/>
      <c r="M33" s="157"/>
      <c r="N33" s="157"/>
      <c r="O33" s="157"/>
      <c r="P33" s="157"/>
      <c r="Q33" s="157"/>
      <c r="R33" s="157"/>
      <c r="S33" s="157"/>
      <c r="T33" s="157"/>
      <c r="U33" s="157"/>
      <c r="V33" s="157"/>
      <c r="W33" s="157"/>
      <c r="X33" s="157"/>
      <c r="Y33" s="157"/>
      <c r="Z33" s="157"/>
      <c r="AA33" s="157"/>
      <c r="AB33" s="157"/>
      <c r="AC33" s="66"/>
      <c r="AD33" s="80"/>
      <c r="AE33" s="19"/>
      <c r="AF33" s="43"/>
      <c r="AG33" s="21"/>
      <c r="AH33" s="22"/>
      <c r="AI33" s="44"/>
      <c r="AJ33" s="19"/>
      <c r="AK33" s="45"/>
      <c r="AL33" s="43"/>
      <c r="AM33" s="46"/>
      <c r="AN33" s="161"/>
      <c r="AO33" s="29"/>
      <c r="AP33" s="47"/>
      <c r="AQ33" s="29"/>
      <c r="AR33" s="29"/>
      <c r="AS33" s="59"/>
    </row>
    <row r="34" spans="1:46" ht="15" customHeight="1" x14ac:dyDescent="0.3">
      <c r="A34" s="55"/>
      <c r="B34" s="153"/>
      <c r="C34" s="6" t="s">
        <v>19</v>
      </c>
      <c r="D34" s="155"/>
      <c r="E34" s="155"/>
      <c r="F34" s="155"/>
      <c r="G34" s="155"/>
      <c r="H34" s="155"/>
      <c r="I34" s="155"/>
      <c r="J34" s="155"/>
      <c r="K34" s="155"/>
      <c r="L34" s="155"/>
      <c r="M34" s="155"/>
      <c r="N34" s="155"/>
      <c r="O34" s="155"/>
      <c r="P34" s="155"/>
      <c r="Q34" s="155"/>
      <c r="R34" s="155"/>
      <c r="S34" s="155"/>
      <c r="T34" s="155"/>
      <c r="U34" s="155"/>
      <c r="V34" s="155"/>
      <c r="W34" s="155"/>
      <c r="X34" s="155"/>
      <c r="Y34" s="155"/>
      <c r="Z34" s="155"/>
      <c r="AA34" s="155"/>
      <c r="AB34" s="155"/>
      <c r="AC34" s="58"/>
      <c r="AD34" s="78">
        <f t="shared" ref="AD34" si="33">B34</f>
        <v>0</v>
      </c>
      <c r="AE34" s="19">
        <f t="shared" ref="AE34" si="34">COUNTA(D34:AB34)*$C$3</f>
        <v>0</v>
      </c>
      <c r="AF34" s="43">
        <f t="shared" ref="AF34" si="35">COUNTA(D34:AB34)</f>
        <v>0</v>
      </c>
      <c r="AG34" s="21">
        <f>COUNTIF(D34:AB34,"W")+SUM(COUNTIF(C34:AB34,"T")*0.5)</f>
        <v>0</v>
      </c>
      <c r="AH34" s="22">
        <f>COUNTIF(D34:AB34,"L")+SUM(COUNTIF(D34:AB34,"T")*0.5)</f>
        <v>0</v>
      </c>
      <c r="AI34" s="44" t="e">
        <f>SUM(AG34/(AG34+AH34))</f>
        <v>#DIV/0!</v>
      </c>
      <c r="AJ34" s="19">
        <f>SUM(D35:AB35)</f>
        <v>0</v>
      </c>
      <c r="AK34" s="45" t="e">
        <f>AJ34/COUNTA(D35:AB35)</f>
        <v>#DIV/0!</v>
      </c>
      <c r="AL34" s="43" t="e">
        <f t="shared" ref="AL34" si="36">LARGE(D35:AB35,1)</f>
        <v>#NUM!</v>
      </c>
      <c r="AM34" s="46">
        <f>SUM(D36:AB36)</f>
        <v>0</v>
      </c>
      <c r="AN34" s="161"/>
      <c r="AO34" s="29" t="e">
        <f>B36</f>
        <v>#DIV/0!</v>
      </c>
      <c r="AP34" s="47" t="e">
        <f t="shared" ref="AP34" si="37">LARGE(D36:AB36,1)/$C$3</f>
        <v>#NUM!</v>
      </c>
      <c r="AQ34" s="29" t="e">
        <f>AO34-AN34</f>
        <v>#DIV/0!</v>
      </c>
      <c r="AR34" s="29" t="e">
        <f>AP34-AN34</f>
        <v>#NUM!</v>
      </c>
      <c r="AS34" s="59"/>
      <c r="AT34" s="50"/>
    </row>
    <row r="35" spans="1:46" ht="15" customHeight="1" x14ac:dyDescent="0.3">
      <c r="A35" s="55"/>
      <c r="B35" s="154"/>
      <c r="C35" s="18" t="s">
        <v>9</v>
      </c>
      <c r="D35" s="156"/>
      <c r="E35" s="156"/>
      <c r="F35" s="156"/>
      <c r="G35" s="156"/>
      <c r="H35" s="156"/>
      <c r="I35" s="156"/>
      <c r="J35" s="156"/>
      <c r="K35" s="156"/>
      <c r="L35" s="156"/>
      <c r="M35" s="156"/>
      <c r="N35" s="156"/>
      <c r="O35" s="156"/>
      <c r="P35" s="156"/>
      <c r="Q35" s="156"/>
      <c r="R35" s="156"/>
      <c r="S35" s="156"/>
      <c r="T35" s="156"/>
      <c r="U35" s="156"/>
      <c r="V35" s="156"/>
      <c r="W35" s="156"/>
      <c r="X35" s="156"/>
      <c r="Y35" s="156"/>
      <c r="Z35" s="156"/>
      <c r="AA35" s="156"/>
      <c r="AB35" s="156"/>
      <c r="AC35" s="58"/>
      <c r="AD35" s="79"/>
      <c r="AE35" s="19"/>
      <c r="AF35" s="43"/>
      <c r="AG35" s="21"/>
      <c r="AH35" s="22"/>
      <c r="AI35" s="44"/>
      <c r="AJ35" s="19"/>
      <c r="AK35" s="45"/>
      <c r="AL35" s="43"/>
      <c r="AM35" s="46"/>
      <c r="AN35" s="161"/>
      <c r="AO35" s="29"/>
      <c r="AP35" s="47"/>
      <c r="AQ35" s="29"/>
      <c r="AR35" s="29"/>
      <c r="AS35" s="67"/>
    </row>
    <row r="36" spans="1:46" ht="15.75" customHeight="1" thickBot="1" x14ac:dyDescent="0.35">
      <c r="A36" s="55"/>
      <c r="B36" s="48" t="e">
        <f>SUM(AM34)/(COUNTA(D34:AB34)*$C$3)</f>
        <v>#DIV/0!</v>
      </c>
      <c r="C36" s="35" t="s">
        <v>12</v>
      </c>
      <c r="D36" s="157"/>
      <c r="E36" s="157"/>
      <c r="F36" s="157"/>
      <c r="G36" s="157"/>
      <c r="H36" s="157"/>
      <c r="I36" s="157"/>
      <c r="J36" s="157"/>
      <c r="K36" s="157"/>
      <c r="L36" s="157"/>
      <c r="M36" s="157"/>
      <c r="N36" s="157"/>
      <c r="O36" s="157"/>
      <c r="P36" s="157"/>
      <c r="Q36" s="157"/>
      <c r="R36" s="157"/>
      <c r="S36" s="157"/>
      <c r="T36" s="157"/>
      <c r="U36" s="157"/>
      <c r="V36" s="157"/>
      <c r="W36" s="157"/>
      <c r="X36" s="157"/>
      <c r="Y36" s="157"/>
      <c r="Z36" s="157"/>
      <c r="AA36" s="157"/>
      <c r="AB36" s="157"/>
      <c r="AC36" s="66"/>
      <c r="AD36" s="80"/>
      <c r="AE36" s="19"/>
      <c r="AF36" s="43"/>
      <c r="AG36" s="21"/>
      <c r="AH36" s="22"/>
      <c r="AI36" s="44"/>
      <c r="AJ36" s="19"/>
      <c r="AK36" s="45"/>
      <c r="AL36" s="43"/>
      <c r="AM36" s="46"/>
      <c r="AN36" s="161"/>
      <c r="AO36" s="29"/>
      <c r="AP36" s="47"/>
      <c r="AQ36" s="29"/>
      <c r="AR36" s="29"/>
      <c r="AS36" s="59"/>
    </row>
    <row r="37" spans="1:46" ht="15" customHeight="1" x14ac:dyDescent="0.3">
      <c r="A37" s="55"/>
      <c r="B37" s="153"/>
      <c r="C37" s="6" t="s">
        <v>19</v>
      </c>
      <c r="D37" s="155"/>
      <c r="E37" s="155"/>
      <c r="F37" s="155"/>
      <c r="G37" s="155"/>
      <c r="H37" s="155"/>
      <c r="I37" s="155"/>
      <c r="J37" s="155"/>
      <c r="K37" s="155"/>
      <c r="L37" s="155"/>
      <c r="M37" s="155"/>
      <c r="N37" s="155"/>
      <c r="O37" s="155"/>
      <c r="P37" s="155"/>
      <c r="Q37" s="155"/>
      <c r="R37" s="155"/>
      <c r="S37" s="155"/>
      <c r="T37" s="155"/>
      <c r="U37" s="155"/>
      <c r="V37" s="155"/>
      <c r="W37" s="155"/>
      <c r="X37" s="155"/>
      <c r="Y37" s="155"/>
      <c r="Z37" s="155"/>
      <c r="AA37" s="155"/>
      <c r="AB37" s="155"/>
      <c r="AC37" s="58"/>
      <c r="AD37" s="78">
        <f t="shared" ref="AD37" si="38">B37</f>
        <v>0</v>
      </c>
      <c r="AE37" s="19">
        <f t="shared" ref="AE37" si="39">COUNTA(D37:AB37)*$C$3</f>
        <v>0</v>
      </c>
      <c r="AF37" s="43">
        <f t="shared" ref="AF37" si="40">COUNTA(D37:AB37)</f>
        <v>0</v>
      </c>
      <c r="AG37" s="21">
        <f>COUNTIF(D37:AB37,"W")+SUM(COUNTIF(C37:AB37,"T")*0.5)</f>
        <v>0</v>
      </c>
      <c r="AH37" s="22">
        <f>COUNTIF(D37:AB37,"L")+SUM(COUNTIF(D37:AB37,"T")*0.5)</f>
        <v>0</v>
      </c>
      <c r="AI37" s="44" t="e">
        <f>SUM(AG37/(AG37+AH37))</f>
        <v>#DIV/0!</v>
      </c>
      <c r="AJ37" s="19">
        <f>SUM(D38:AB38)</f>
        <v>0</v>
      </c>
      <c r="AK37" s="45" t="e">
        <f>AJ37/COUNTA(D38:AB38)</f>
        <v>#DIV/0!</v>
      </c>
      <c r="AL37" s="43" t="e">
        <f t="shared" ref="AL37" si="41">LARGE(D38:AB38,1)</f>
        <v>#NUM!</v>
      </c>
      <c r="AM37" s="46">
        <f>SUM(D39:AB39)</f>
        <v>0</v>
      </c>
      <c r="AN37" s="161"/>
      <c r="AO37" s="29" t="e">
        <f>B39</f>
        <v>#DIV/0!</v>
      </c>
      <c r="AP37" s="47" t="e">
        <f t="shared" ref="AP37" si="42">LARGE(D39:AB39,1)/$C$3</f>
        <v>#NUM!</v>
      </c>
      <c r="AQ37" s="29" t="e">
        <f>AO37-AN37</f>
        <v>#DIV/0!</v>
      </c>
      <c r="AR37" s="29" t="e">
        <f>AP37-AN37</f>
        <v>#NUM!</v>
      </c>
      <c r="AS37" s="59"/>
      <c r="AT37" s="50"/>
    </row>
    <row r="38" spans="1:46" ht="15" customHeight="1" x14ac:dyDescent="0.3">
      <c r="A38" s="55"/>
      <c r="B38" s="154"/>
      <c r="C38" s="18" t="s">
        <v>9</v>
      </c>
      <c r="D38" s="156"/>
      <c r="E38" s="156"/>
      <c r="F38" s="156"/>
      <c r="G38" s="156"/>
      <c r="H38" s="156"/>
      <c r="I38" s="156"/>
      <c r="J38" s="156"/>
      <c r="K38" s="156"/>
      <c r="L38" s="156"/>
      <c r="M38" s="156"/>
      <c r="N38" s="156"/>
      <c r="O38" s="156"/>
      <c r="P38" s="156"/>
      <c r="Q38" s="156"/>
      <c r="R38" s="156"/>
      <c r="S38" s="156"/>
      <c r="T38" s="156"/>
      <c r="U38" s="156"/>
      <c r="V38" s="156"/>
      <c r="W38" s="156"/>
      <c r="X38" s="156"/>
      <c r="Y38" s="156"/>
      <c r="Z38" s="156"/>
      <c r="AA38" s="156"/>
      <c r="AB38" s="156"/>
      <c r="AC38" s="58"/>
      <c r="AD38" s="79"/>
      <c r="AE38" s="19"/>
      <c r="AF38" s="43"/>
      <c r="AG38" s="21"/>
      <c r="AH38" s="22"/>
      <c r="AI38" s="44"/>
      <c r="AJ38" s="19"/>
      <c r="AK38" s="45"/>
      <c r="AL38" s="43"/>
      <c r="AM38" s="46"/>
      <c r="AN38" s="161"/>
      <c r="AO38" s="29"/>
      <c r="AP38" s="47"/>
      <c r="AQ38" s="29"/>
      <c r="AR38" s="29"/>
      <c r="AS38" s="67"/>
    </row>
    <row r="39" spans="1:46" ht="15.75" customHeight="1" thickBot="1" x14ac:dyDescent="0.35">
      <c r="A39" s="55"/>
      <c r="B39" s="48" t="e">
        <f>SUM(AM37)/(COUNTA(D37:AB37)*$C$3)</f>
        <v>#DIV/0!</v>
      </c>
      <c r="C39" s="35" t="s">
        <v>12</v>
      </c>
      <c r="D39" s="157"/>
      <c r="E39" s="157"/>
      <c r="F39" s="157"/>
      <c r="G39" s="157"/>
      <c r="H39" s="157"/>
      <c r="I39" s="157"/>
      <c r="J39" s="157"/>
      <c r="K39" s="157"/>
      <c r="L39" s="157"/>
      <c r="M39" s="157"/>
      <c r="N39" s="157"/>
      <c r="O39" s="157"/>
      <c r="P39" s="157"/>
      <c r="Q39" s="157"/>
      <c r="R39" s="157"/>
      <c r="S39" s="157"/>
      <c r="T39" s="157"/>
      <c r="U39" s="157"/>
      <c r="V39" s="157"/>
      <c r="W39" s="157"/>
      <c r="X39" s="157"/>
      <c r="Y39" s="157"/>
      <c r="Z39" s="157"/>
      <c r="AA39" s="157"/>
      <c r="AB39" s="157"/>
      <c r="AC39" s="66"/>
      <c r="AD39" s="80"/>
      <c r="AE39" s="19"/>
      <c r="AF39" s="43"/>
      <c r="AG39" s="21"/>
      <c r="AH39" s="22"/>
      <c r="AI39" s="44"/>
      <c r="AJ39" s="19"/>
      <c r="AK39" s="45"/>
      <c r="AL39" s="43"/>
      <c r="AM39" s="46"/>
      <c r="AN39" s="161"/>
      <c r="AO39" s="29"/>
      <c r="AP39" s="47"/>
      <c r="AQ39" s="29"/>
      <c r="AR39" s="29"/>
      <c r="AS39" s="59"/>
    </row>
    <row r="40" spans="1:46" ht="15" customHeight="1" x14ac:dyDescent="0.3">
      <c r="A40" s="55"/>
      <c r="B40" s="153"/>
      <c r="C40" s="6" t="s">
        <v>19</v>
      </c>
      <c r="D40" s="155"/>
      <c r="E40" s="155"/>
      <c r="F40" s="155"/>
      <c r="G40" s="155"/>
      <c r="H40" s="155"/>
      <c r="I40" s="155"/>
      <c r="J40" s="155"/>
      <c r="K40" s="155"/>
      <c r="L40" s="155"/>
      <c r="M40" s="155"/>
      <c r="N40" s="155"/>
      <c r="O40" s="155"/>
      <c r="P40" s="155"/>
      <c r="Q40" s="155"/>
      <c r="R40" s="155"/>
      <c r="S40" s="155"/>
      <c r="T40" s="155"/>
      <c r="U40" s="155"/>
      <c r="V40" s="155"/>
      <c r="W40" s="155"/>
      <c r="X40" s="155"/>
      <c r="Y40" s="155"/>
      <c r="Z40" s="155"/>
      <c r="AA40" s="155"/>
      <c r="AB40" s="155"/>
      <c r="AC40" s="58"/>
      <c r="AD40" s="81">
        <f t="shared" ref="AD40" si="43">B40</f>
        <v>0</v>
      </c>
      <c r="AE40" s="19">
        <f t="shared" ref="AE40" si="44">COUNTA(D40:AB40)*$C$3</f>
        <v>0</v>
      </c>
      <c r="AF40" s="43">
        <f t="shared" ref="AF40" si="45">COUNTA(D40:AB40)</f>
        <v>0</v>
      </c>
      <c r="AG40" s="21">
        <f>COUNTIF(D40:AB40,"W")+SUM(COUNTIF(C40:AB40,"T")*0.5)</f>
        <v>0</v>
      </c>
      <c r="AH40" s="22">
        <f>COUNTIF(D40:AB40,"L")+SUM(COUNTIF(D40:AB40,"T")*0.5)</f>
        <v>0</v>
      </c>
      <c r="AI40" s="44" t="e">
        <f>SUM(AG40/(AG40+AH40))</f>
        <v>#DIV/0!</v>
      </c>
      <c r="AJ40" s="19">
        <f>SUM(D41:AB41)</f>
        <v>0</v>
      </c>
      <c r="AK40" s="45" t="e">
        <f>AJ40/COUNTA(D41:AB41)</f>
        <v>#DIV/0!</v>
      </c>
      <c r="AL40" s="43" t="e">
        <f t="shared" ref="AL40" si="46">LARGE(D41:AB41,1)</f>
        <v>#NUM!</v>
      </c>
      <c r="AM40" s="46">
        <f>SUM(D42:AB42)</f>
        <v>0</v>
      </c>
      <c r="AN40" s="161"/>
      <c r="AO40" s="29" t="e">
        <f>B42</f>
        <v>#DIV/0!</v>
      </c>
      <c r="AP40" s="47" t="e">
        <f t="shared" ref="AP40" si="47">LARGE(D42:AB42,1)/$C$3</f>
        <v>#NUM!</v>
      </c>
      <c r="AQ40" s="29" t="e">
        <f>AO40-AN40</f>
        <v>#DIV/0!</v>
      </c>
      <c r="AR40" s="29" t="e">
        <f>AP40-AN40</f>
        <v>#NUM!</v>
      </c>
      <c r="AS40" s="59"/>
    </row>
    <row r="41" spans="1:46" ht="15" customHeight="1" x14ac:dyDescent="0.3">
      <c r="A41" s="55"/>
      <c r="B41" s="154"/>
      <c r="C41" s="18" t="s">
        <v>9</v>
      </c>
      <c r="D41" s="156"/>
      <c r="E41" s="156"/>
      <c r="F41" s="156"/>
      <c r="G41" s="156"/>
      <c r="H41" s="156"/>
      <c r="I41" s="156"/>
      <c r="J41" s="156"/>
      <c r="K41" s="156"/>
      <c r="L41" s="156"/>
      <c r="M41" s="156"/>
      <c r="N41" s="156"/>
      <c r="O41" s="156"/>
      <c r="P41" s="156"/>
      <c r="Q41" s="156"/>
      <c r="R41" s="156"/>
      <c r="S41" s="156"/>
      <c r="T41" s="156"/>
      <c r="U41" s="156"/>
      <c r="V41" s="156"/>
      <c r="W41" s="156"/>
      <c r="X41" s="156"/>
      <c r="Y41" s="156"/>
      <c r="Z41" s="156"/>
      <c r="AA41" s="156"/>
      <c r="AB41" s="156"/>
      <c r="AC41" s="58"/>
      <c r="AD41" s="82"/>
      <c r="AE41" s="19"/>
      <c r="AF41" s="43"/>
      <c r="AG41" s="21"/>
      <c r="AH41" s="22"/>
      <c r="AI41" s="44"/>
      <c r="AJ41" s="19"/>
      <c r="AK41" s="45"/>
      <c r="AL41" s="43"/>
      <c r="AM41" s="46"/>
      <c r="AN41" s="161"/>
      <c r="AO41" s="29"/>
      <c r="AP41" s="47"/>
      <c r="AQ41" s="29"/>
      <c r="AR41" s="29"/>
      <c r="AS41" s="67"/>
    </row>
    <row r="42" spans="1:46" ht="15.75" customHeight="1" thickBot="1" x14ac:dyDescent="0.35">
      <c r="A42" s="55"/>
      <c r="B42" s="69" t="e">
        <f>SUM(AM40)/(COUNTA(D40:AB40)*$C$3)</f>
        <v>#DIV/0!</v>
      </c>
      <c r="C42" s="35" t="s">
        <v>12</v>
      </c>
      <c r="D42" s="157"/>
      <c r="E42" s="157"/>
      <c r="F42" s="157"/>
      <c r="G42" s="157"/>
      <c r="H42" s="157"/>
      <c r="I42" s="157"/>
      <c r="J42" s="157"/>
      <c r="K42" s="157"/>
      <c r="L42" s="157"/>
      <c r="M42" s="157"/>
      <c r="N42" s="157"/>
      <c r="O42" s="157"/>
      <c r="P42" s="157"/>
      <c r="Q42" s="157"/>
      <c r="R42" s="157"/>
      <c r="S42" s="157"/>
      <c r="T42" s="157"/>
      <c r="U42" s="157"/>
      <c r="V42" s="157"/>
      <c r="W42" s="157"/>
      <c r="X42" s="157"/>
      <c r="Y42" s="157"/>
      <c r="Z42" s="157"/>
      <c r="AA42" s="157"/>
      <c r="AB42" s="157"/>
      <c r="AC42" s="66"/>
      <c r="AD42" s="83"/>
      <c r="AE42" s="19"/>
      <c r="AF42" s="43"/>
      <c r="AG42" s="21"/>
      <c r="AH42" s="22"/>
      <c r="AI42" s="44"/>
      <c r="AJ42" s="19"/>
      <c r="AK42" s="45"/>
      <c r="AL42" s="43"/>
      <c r="AM42" s="46"/>
      <c r="AN42" s="161"/>
      <c r="AO42" s="29"/>
      <c r="AP42" s="47"/>
      <c r="AQ42" s="29"/>
      <c r="AR42" s="29"/>
      <c r="AS42" s="59"/>
      <c r="AT42" s="49"/>
    </row>
    <row r="43" spans="1:46" ht="15" customHeight="1" x14ac:dyDescent="0.3">
      <c r="A43" s="55"/>
      <c r="B43" s="153"/>
      <c r="C43" s="6" t="s">
        <v>19</v>
      </c>
      <c r="D43" s="155"/>
      <c r="E43" s="155"/>
      <c r="F43" s="155"/>
      <c r="G43" s="155"/>
      <c r="H43" s="155"/>
      <c r="I43" s="155"/>
      <c r="J43" s="155"/>
      <c r="K43" s="155"/>
      <c r="L43" s="155"/>
      <c r="M43" s="155"/>
      <c r="N43" s="155"/>
      <c r="O43" s="155"/>
      <c r="P43" s="155"/>
      <c r="Q43" s="155"/>
      <c r="R43" s="155"/>
      <c r="S43" s="155"/>
      <c r="T43" s="155"/>
      <c r="U43" s="155"/>
      <c r="V43" s="155"/>
      <c r="W43" s="155"/>
      <c r="X43" s="155"/>
      <c r="Y43" s="155"/>
      <c r="Z43" s="155"/>
      <c r="AA43" s="155"/>
      <c r="AB43" s="155"/>
      <c r="AC43" s="58"/>
      <c r="AD43" s="81">
        <f t="shared" ref="AD43" si="48">B43</f>
        <v>0</v>
      </c>
      <c r="AE43" s="19">
        <f t="shared" ref="AE43" si="49">COUNTA(D43:AB43)*$C$3</f>
        <v>0</v>
      </c>
      <c r="AF43" s="43">
        <f t="shared" ref="AF43" si="50">COUNTA(D43:AB43)</f>
        <v>0</v>
      </c>
      <c r="AG43" s="21">
        <f t="shared" ref="AG43" si="51">COUNTIF(D43:AB43,"W")+SUM(COUNTIF(C43:AB43,"T")*0.5)</f>
        <v>0</v>
      </c>
      <c r="AH43" s="22">
        <f t="shared" ref="AH43" si="52">COUNTIF(D43:AB43,"L")+SUM(COUNTIF(D43:AB43,"T")*0.5)</f>
        <v>0</v>
      </c>
      <c r="AI43" s="44" t="e">
        <f t="shared" ref="AI43" si="53">SUM(AG43/(AG43+AH43))</f>
        <v>#DIV/0!</v>
      </c>
      <c r="AJ43" s="19">
        <f t="shared" ref="AJ43" si="54">SUM(D44:AB44)</f>
        <v>0</v>
      </c>
      <c r="AK43" s="45" t="e">
        <f t="shared" ref="AK43" si="55">AJ43/COUNTA(D44:AB44)</f>
        <v>#DIV/0!</v>
      </c>
      <c r="AL43" s="43" t="e">
        <f t="shared" ref="AL43" si="56">LARGE(D44:AB44,1)</f>
        <v>#NUM!</v>
      </c>
      <c r="AM43" s="46">
        <f>SUM(D45:AB45)</f>
        <v>0</v>
      </c>
      <c r="AN43" s="161"/>
      <c r="AO43" s="29" t="e">
        <f t="shared" ref="AO43" si="57">B45</f>
        <v>#DIV/0!</v>
      </c>
      <c r="AP43" s="47" t="e">
        <f t="shared" ref="AP43" si="58">LARGE(D45:AB45,1)/$C$3</f>
        <v>#NUM!</v>
      </c>
      <c r="AQ43" s="29" t="e">
        <f>AO43-AN43</f>
        <v>#DIV/0!</v>
      </c>
      <c r="AR43" s="29" t="e">
        <f>AP43-AN43</f>
        <v>#NUM!</v>
      </c>
      <c r="AS43" s="59"/>
      <c r="AT43" s="49"/>
    </row>
    <row r="44" spans="1:46" ht="15" customHeight="1" x14ac:dyDescent="0.3">
      <c r="A44" s="55"/>
      <c r="B44" s="154"/>
      <c r="C44" s="18" t="s">
        <v>9</v>
      </c>
      <c r="D44" s="156"/>
      <c r="E44" s="156"/>
      <c r="F44" s="156"/>
      <c r="G44" s="156"/>
      <c r="H44" s="156"/>
      <c r="I44" s="156"/>
      <c r="J44" s="156"/>
      <c r="K44" s="156"/>
      <c r="L44" s="156"/>
      <c r="M44" s="156"/>
      <c r="N44" s="156"/>
      <c r="O44" s="156"/>
      <c r="P44" s="156"/>
      <c r="Q44" s="156"/>
      <c r="R44" s="156"/>
      <c r="S44" s="156"/>
      <c r="T44" s="156"/>
      <c r="U44" s="156"/>
      <c r="V44" s="156"/>
      <c r="W44" s="156"/>
      <c r="X44" s="156"/>
      <c r="Y44" s="156"/>
      <c r="Z44" s="156"/>
      <c r="AA44" s="156"/>
      <c r="AB44" s="156"/>
      <c r="AC44" s="58"/>
      <c r="AD44" s="82"/>
      <c r="AE44" s="19"/>
      <c r="AF44" s="43"/>
      <c r="AG44" s="21"/>
      <c r="AH44" s="22"/>
      <c r="AI44" s="44"/>
      <c r="AJ44" s="19"/>
      <c r="AK44" s="45"/>
      <c r="AL44" s="43"/>
      <c r="AM44" s="46"/>
      <c r="AN44" s="161"/>
      <c r="AO44" s="29"/>
      <c r="AP44" s="47"/>
      <c r="AQ44" s="29"/>
      <c r="AR44" s="29"/>
      <c r="AS44" s="67"/>
      <c r="AT44" s="49"/>
    </row>
    <row r="45" spans="1:46" ht="15.75" customHeight="1" thickBot="1" x14ac:dyDescent="0.35">
      <c r="A45" s="55"/>
      <c r="B45" s="69" t="e">
        <f>SUM(AM43)/(COUNTA(D43:AB43)*$C$3)</f>
        <v>#DIV/0!</v>
      </c>
      <c r="C45" s="35" t="s">
        <v>12</v>
      </c>
      <c r="D45" s="157"/>
      <c r="E45" s="157"/>
      <c r="F45" s="157"/>
      <c r="G45" s="157"/>
      <c r="H45" s="157"/>
      <c r="I45" s="157"/>
      <c r="J45" s="157"/>
      <c r="K45" s="157"/>
      <c r="L45" s="157"/>
      <c r="M45" s="157"/>
      <c r="N45" s="157"/>
      <c r="O45" s="157"/>
      <c r="P45" s="157"/>
      <c r="Q45" s="157"/>
      <c r="R45" s="157"/>
      <c r="S45" s="157"/>
      <c r="T45" s="157"/>
      <c r="U45" s="157"/>
      <c r="V45" s="157"/>
      <c r="W45" s="157"/>
      <c r="X45" s="157"/>
      <c r="Y45" s="157"/>
      <c r="Z45" s="157"/>
      <c r="AA45" s="157"/>
      <c r="AB45" s="157"/>
      <c r="AC45" s="66"/>
      <c r="AD45" s="83"/>
      <c r="AE45" s="19"/>
      <c r="AF45" s="43"/>
      <c r="AG45" s="21"/>
      <c r="AH45" s="22"/>
      <c r="AI45" s="44"/>
      <c r="AJ45" s="19"/>
      <c r="AK45" s="45"/>
      <c r="AL45" s="43"/>
      <c r="AM45" s="46"/>
      <c r="AN45" s="161"/>
      <c r="AO45" s="29"/>
      <c r="AP45" s="47"/>
      <c r="AQ45" s="29"/>
      <c r="AR45" s="29"/>
      <c r="AS45" s="59"/>
      <c r="AT45" s="49"/>
    </row>
    <row r="46" spans="1:46" ht="15" customHeight="1" x14ac:dyDescent="0.3">
      <c r="A46" s="55"/>
      <c r="B46" s="153"/>
      <c r="C46" s="6" t="s">
        <v>19</v>
      </c>
      <c r="D46" s="155"/>
      <c r="E46" s="155"/>
      <c r="F46" s="155"/>
      <c r="G46" s="155"/>
      <c r="H46" s="155"/>
      <c r="I46" s="155"/>
      <c r="J46" s="155"/>
      <c r="K46" s="155"/>
      <c r="L46" s="155"/>
      <c r="M46" s="155"/>
      <c r="N46" s="155"/>
      <c r="O46" s="155"/>
      <c r="P46" s="155"/>
      <c r="Q46" s="155"/>
      <c r="R46" s="155"/>
      <c r="S46" s="155"/>
      <c r="T46" s="155"/>
      <c r="U46" s="155"/>
      <c r="V46" s="155"/>
      <c r="W46" s="155"/>
      <c r="X46" s="155"/>
      <c r="Y46" s="155"/>
      <c r="Z46" s="155"/>
      <c r="AA46" s="155"/>
      <c r="AB46" s="155"/>
      <c r="AC46" s="58"/>
      <c r="AD46" s="81">
        <f t="shared" ref="AD46" si="59">B46</f>
        <v>0</v>
      </c>
      <c r="AE46" s="19">
        <f t="shared" ref="AE46" si="60">COUNTA(D46:AB46)*$C$3</f>
        <v>0</v>
      </c>
      <c r="AF46" s="43">
        <f t="shared" ref="AF46" si="61">COUNTA(D46:AB46)</f>
        <v>0</v>
      </c>
      <c r="AG46" s="21">
        <f t="shared" ref="AG46" si="62">COUNTIF(D46:AB46,"W")+SUM(COUNTIF(C46:AB46,"T")*0.5)</f>
        <v>0</v>
      </c>
      <c r="AH46" s="22">
        <f t="shared" ref="AH46" si="63">COUNTIF(D46:AB46,"L")+SUM(COUNTIF(D46:AB46,"T")*0.5)</f>
        <v>0</v>
      </c>
      <c r="AI46" s="44" t="e">
        <f t="shared" ref="AI46" si="64">SUM(AG46/(AG46+AH46))</f>
        <v>#DIV/0!</v>
      </c>
      <c r="AJ46" s="19">
        <f t="shared" ref="AJ46" si="65">SUM(D47:AB47)</f>
        <v>0</v>
      </c>
      <c r="AK46" s="45" t="e">
        <f t="shared" ref="AK46" si="66">AJ46/COUNTA(D47:AB47)</f>
        <v>#DIV/0!</v>
      </c>
      <c r="AL46" s="43" t="e">
        <f t="shared" ref="AL46" si="67">LARGE(D47:AB47,1)</f>
        <v>#NUM!</v>
      </c>
      <c r="AM46" s="46">
        <f>SUM(D48:AB48)</f>
        <v>0</v>
      </c>
      <c r="AN46" s="161"/>
      <c r="AO46" s="29" t="e">
        <f t="shared" ref="AO46" si="68">B48</f>
        <v>#DIV/0!</v>
      </c>
      <c r="AP46" s="47" t="e">
        <f t="shared" ref="AP46" si="69">LARGE(D48:AB48,1)/$C$3</f>
        <v>#NUM!</v>
      </c>
      <c r="AQ46" s="29" t="e">
        <f>AO46-AN46</f>
        <v>#DIV/0!</v>
      </c>
      <c r="AR46" s="29" t="e">
        <f>AP46-AN46</f>
        <v>#NUM!</v>
      </c>
      <c r="AS46" s="68"/>
    </row>
    <row r="47" spans="1:46" ht="15" customHeight="1" x14ac:dyDescent="0.3">
      <c r="A47" s="55"/>
      <c r="B47" s="154"/>
      <c r="C47" s="18" t="s">
        <v>9</v>
      </c>
      <c r="D47" s="156"/>
      <c r="E47" s="156"/>
      <c r="F47" s="156"/>
      <c r="G47" s="156"/>
      <c r="H47" s="156"/>
      <c r="I47" s="156"/>
      <c r="J47" s="156"/>
      <c r="K47" s="156"/>
      <c r="L47" s="156"/>
      <c r="M47" s="156"/>
      <c r="N47" s="156"/>
      <c r="O47" s="156"/>
      <c r="P47" s="156"/>
      <c r="Q47" s="156"/>
      <c r="R47" s="156"/>
      <c r="S47" s="156"/>
      <c r="T47" s="156"/>
      <c r="U47" s="156"/>
      <c r="V47" s="156"/>
      <c r="W47" s="156"/>
      <c r="X47" s="156"/>
      <c r="Y47" s="156"/>
      <c r="Z47" s="156"/>
      <c r="AA47" s="156"/>
      <c r="AB47" s="156"/>
      <c r="AC47" s="58"/>
      <c r="AD47" s="82"/>
      <c r="AE47" s="19"/>
      <c r="AF47" s="43"/>
      <c r="AG47" s="21"/>
      <c r="AH47" s="22"/>
      <c r="AI47" s="44"/>
      <c r="AJ47" s="19"/>
      <c r="AK47" s="45"/>
      <c r="AL47" s="43"/>
      <c r="AM47" s="46"/>
      <c r="AN47" s="161"/>
      <c r="AO47" s="29"/>
      <c r="AP47" s="47"/>
      <c r="AQ47" s="29"/>
      <c r="AR47" s="29"/>
      <c r="AS47" s="67"/>
    </row>
    <row r="48" spans="1:46" ht="15.75" customHeight="1" thickBot="1" x14ac:dyDescent="0.35">
      <c r="A48" s="55"/>
      <c r="B48" s="69" t="e">
        <f>SUM(AM46)/(COUNTA(D46:AB46)*$C$3)</f>
        <v>#DIV/0!</v>
      </c>
      <c r="C48" s="35" t="s">
        <v>12</v>
      </c>
      <c r="D48" s="157"/>
      <c r="E48" s="157"/>
      <c r="F48" s="157"/>
      <c r="G48" s="157"/>
      <c r="H48" s="157"/>
      <c r="I48" s="157"/>
      <c r="J48" s="157"/>
      <c r="K48" s="157"/>
      <c r="L48" s="157"/>
      <c r="M48" s="157"/>
      <c r="N48" s="157"/>
      <c r="O48" s="157"/>
      <c r="P48" s="157"/>
      <c r="Q48" s="157"/>
      <c r="R48" s="157"/>
      <c r="S48" s="157"/>
      <c r="T48" s="157"/>
      <c r="U48" s="157"/>
      <c r="V48" s="157"/>
      <c r="W48" s="157"/>
      <c r="X48" s="157"/>
      <c r="Y48" s="157"/>
      <c r="Z48" s="157"/>
      <c r="AA48" s="157"/>
      <c r="AB48" s="157"/>
      <c r="AC48" s="66"/>
      <c r="AD48" s="83"/>
      <c r="AE48" s="19"/>
      <c r="AF48" s="43"/>
      <c r="AG48" s="21"/>
      <c r="AH48" s="22"/>
      <c r="AI48" s="44"/>
      <c r="AJ48" s="19"/>
      <c r="AK48" s="45"/>
      <c r="AL48" s="43"/>
      <c r="AM48" s="46"/>
      <c r="AN48" s="161"/>
      <c r="AO48" s="29"/>
      <c r="AP48" s="47"/>
      <c r="AQ48" s="29"/>
      <c r="AR48" s="29"/>
      <c r="AS48" s="68"/>
    </row>
    <row r="49" spans="1:46" ht="15" customHeight="1" x14ac:dyDescent="0.3">
      <c r="A49" s="55"/>
      <c r="B49" s="153"/>
      <c r="C49" s="6" t="s">
        <v>19</v>
      </c>
      <c r="D49" s="155"/>
      <c r="E49" s="155"/>
      <c r="F49" s="155"/>
      <c r="G49" s="155"/>
      <c r="H49" s="155"/>
      <c r="I49" s="155"/>
      <c r="J49" s="155"/>
      <c r="K49" s="155"/>
      <c r="L49" s="155"/>
      <c r="M49" s="155"/>
      <c r="N49" s="155"/>
      <c r="O49" s="155"/>
      <c r="P49" s="155"/>
      <c r="Q49" s="155"/>
      <c r="R49" s="155"/>
      <c r="S49" s="155"/>
      <c r="T49" s="155"/>
      <c r="U49" s="155"/>
      <c r="V49" s="155"/>
      <c r="W49" s="155"/>
      <c r="X49" s="155"/>
      <c r="Y49" s="155"/>
      <c r="Z49" s="155"/>
      <c r="AA49" s="155"/>
      <c r="AB49" s="155"/>
      <c r="AC49" s="55"/>
      <c r="AD49" s="81">
        <f t="shared" ref="AD49" si="70">B49</f>
        <v>0</v>
      </c>
      <c r="AE49" s="19">
        <f t="shared" ref="AE49" si="71">COUNTA(D49:AB49)*$C$3</f>
        <v>0</v>
      </c>
      <c r="AF49" s="43">
        <f t="shared" ref="AF49" si="72">COUNTA(D49:AB49)</f>
        <v>0</v>
      </c>
      <c r="AG49" s="21">
        <f t="shared" ref="AG49" si="73">COUNTIF(D49:AB49,"W")+SUM(COUNTIF(C49:AB49,"T")*0.5)</f>
        <v>0</v>
      </c>
      <c r="AH49" s="22">
        <f t="shared" ref="AH49" si="74">COUNTIF(D49:AB49,"L")+SUM(COUNTIF(D49:AB49,"T")*0.5)</f>
        <v>0</v>
      </c>
      <c r="AI49" s="44" t="e">
        <f t="shared" ref="AI49" si="75">SUM(AG49/(AG49+AH49))</f>
        <v>#DIV/0!</v>
      </c>
      <c r="AJ49" s="19">
        <f t="shared" ref="AJ49" si="76">SUM(D50:AB50)</f>
        <v>0</v>
      </c>
      <c r="AK49" s="45" t="e">
        <f t="shared" ref="AK49" si="77">AJ49/COUNTA(D50:AB50)</f>
        <v>#DIV/0!</v>
      </c>
      <c r="AL49" s="43" t="e">
        <f t="shared" ref="AL49" si="78">LARGE(D50:AB50,1)</f>
        <v>#NUM!</v>
      </c>
      <c r="AM49" s="46">
        <f>SUM(D51:AB51)</f>
        <v>0</v>
      </c>
      <c r="AN49" s="161"/>
      <c r="AO49" s="29" t="e">
        <f t="shared" ref="AO49" si="79">B51</f>
        <v>#DIV/0!</v>
      </c>
      <c r="AP49" s="47" t="e">
        <f t="shared" ref="AP49" si="80">LARGE(D51:AB51,1)/$C$3</f>
        <v>#NUM!</v>
      </c>
      <c r="AQ49" s="29" t="e">
        <f>AO49-AN49</f>
        <v>#DIV/0!</v>
      </c>
      <c r="AR49" s="29" t="e">
        <f>AP49-AN49</f>
        <v>#NUM!</v>
      </c>
      <c r="AS49" s="59"/>
    </row>
    <row r="50" spans="1:46" ht="16.5" customHeight="1" x14ac:dyDescent="0.3">
      <c r="A50" s="55"/>
      <c r="B50" s="154"/>
      <c r="C50" s="18" t="s">
        <v>9</v>
      </c>
      <c r="D50" s="156"/>
      <c r="E50" s="156"/>
      <c r="F50" s="156"/>
      <c r="G50" s="156"/>
      <c r="H50" s="156"/>
      <c r="I50" s="156"/>
      <c r="J50" s="156"/>
      <c r="K50" s="156"/>
      <c r="L50" s="156"/>
      <c r="M50" s="156"/>
      <c r="N50" s="156"/>
      <c r="O50" s="156"/>
      <c r="P50" s="156"/>
      <c r="Q50" s="156"/>
      <c r="R50" s="156"/>
      <c r="S50" s="156"/>
      <c r="T50" s="156"/>
      <c r="U50" s="156"/>
      <c r="V50" s="156"/>
      <c r="W50" s="156"/>
      <c r="X50" s="156"/>
      <c r="Y50" s="156"/>
      <c r="Z50" s="156"/>
      <c r="AA50" s="156"/>
      <c r="AB50" s="156"/>
      <c r="AC50" s="58"/>
      <c r="AD50" s="82"/>
      <c r="AE50" s="19"/>
      <c r="AF50" s="43"/>
      <c r="AG50" s="21"/>
      <c r="AH50" s="22"/>
      <c r="AI50" s="44"/>
      <c r="AJ50" s="19"/>
      <c r="AK50" s="45"/>
      <c r="AL50" s="43"/>
      <c r="AM50" s="46"/>
      <c r="AN50" s="161"/>
      <c r="AO50" s="29"/>
      <c r="AP50" s="47"/>
      <c r="AQ50" s="29"/>
      <c r="AR50" s="29"/>
      <c r="AS50" s="67"/>
    </row>
    <row r="51" spans="1:46" ht="16.5" customHeight="1" thickBot="1" x14ac:dyDescent="0.35">
      <c r="A51" s="55"/>
      <c r="B51" s="69" t="e">
        <f>SUM(AM49)/(COUNTA(D49:AB49)*$C$3)</f>
        <v>#DIV/0!</v>
      </c>
      <c r="C51" s="35" t="s">
        <v>12</v>
      </c>
      <c r="D51" s="157"/>
      <c r="E51" s="157"/>
      <c r="F51" s="157"/>
      <c r="G51" s="157"/>
      <c r="H51" s="157"/>
      <c r="I51" s="157"/>
      <c r="J51" s="157"/>
      <c r="K51" s="157"/>
      <c r="L51" s="157"/>
      <c r="M51" s="157"/>
      <c r="N51" s="157"/>
      <c r="O51" s="157"/>
      <c r="P51" s="157"/>
      <c r="Q51" s="157"/>
      <c r="R51" s="157"/>
      <c r="S51" s="157"/>
      <c r="T51" s="157"/>
      <c r="U51" s="157"/>
      <c r="V51" s="157"/>
      <c r="W51" s="157"/>
      <c r="X51" s="157"/>
      <c r="Y51" s="157"/>
      <c r="Z51" s="157"/>
      <c r="AA51" s="157"/>
      <c r="AB51" s="157"/>
      <c r="AC51" s="55"/>
      <c r="AD51" s="83"/>
      <c r="AE51" s="19"/>
      <c r="AF51" s="43"/>
      <c r="AG51" s="21"/>
      <c r="AH51" s="22"/>
      <c r="AI51" s="44"/>
      <c r="AJ51" s="19"/>
      <c r="AK51" s="45"/>
      <c r="AL51" s="43"/>
      <c r="AM51" s="46"/>
      <c r="AN51" s="161"/>
      <c r="AO51" s="29"/>
      <c r="AP51" s="47"/>
      <c r="AQ51" s="29"/>
      <c r="AR51" s="29"/>
      <c r="AS51" s="59"/>
    </row>
    <row r="52" spans="1:46" ht="15" customHeight="1" x14ac:dyDescent="0.3">
      <c r="A52" s="55"/>
      <c r="B52" s="153"/>
      <c r="C52" s="6" t="s">
        <v>19</v>
      </c>
      <c r="D52" s="155"/>
      <c r="E52" s="155"/>
      <c r="F52" s="155"/>
      <c r="G52" s="155"/>
      <c r="H52" s="155"/>
      <c r="I52" s="155"/>
      <c r="J52" s="155"/>
      <c r="K52" s="155"/>
      <c r="L52" s="155"/>
      <c r="M52" s="155"/>
      <c r="N52" s="155"/>
      <c r="O52" s="155"/>
      <c r="P52" s="155"/>
      <c r="Q52" s="155"/>
      <c r="R52" s="155"/>
      <c r="S52" s="155"/>
      <c r="T52" s="155"/>
      <c r="U52" s="155"/>
      <c r="V52" s="155"/>
      <c r="W52" s="155"/>
      <c r="X52" s="155"/>
      <c r="Y52" s="155"/>
      <c r="Z52" s="155"/>
      <c r="AA52" s="155"/>
      <c r="AB52" s="155"/>
      <c r="AC52" s="55"/>
      <c r="AD52" s="81">
        <f t="shared" ref="AD52" si="81">B52</f>
        <v>0</v>
      </c>
      <c r="AE52" s="19">
        <f t="shared" ref="AE52" si="82">COUNTA(D52:AB52)*$C$3</f>
        <v>0</v>
      </c>
      <c r="AF52" s="43">
        <f t="shared" ref="AF52" si="83">COUNTA(D52:AB52)</f>
        <v>0</v>
      </c>
      <c r="AG52" s="21">
        <f t="shared" ref="AG52" si="84">COUNTIF(D52:AB52,"W")+SUM(COUNTIF(C52:AB52,"T")*0.5)</f>
        <v>0</v>
      </c>
      <c r="AH52" s="22">
        <f t="shared" ref="AH52" si="85">COUNTIF(D52:AB52,"L")+SUM(COUNTIF(D52:AB52,"T")*0.5)</f>
        <v>0</v>
      </c>
      <c r="AI52" s="44" t="e">
        <f t="shared" ref="AI52" si="86">SUM(AG52/(AG52+AH52))</f>
        <v>#DIV/0!</v>
      </c>
      <c r="AJ52" s="19">
        <f t="shared" ref="AJ52" si="87">SUM(D53:AB53)</f>
        <v>0</v>
      </c>
      <c r="AK52" s="45" t="e">
        <f t="shared" ref="AK52" si="88">AJ52/COUNTA(D53:AB53)</f>
        <v>#DIV/0!</v>
      </c>
      <c r="AL52" s="43" t="e">
        <f t="shared" ref="AL52" si="89">LARGE(D53:AB53,1)</f>
        <v>#NUM!</v>
      </c>
      <c r="AM52" s="46">
        <f>SUM(D54:AB54)</f>
        <v>0</v>
      </c>
      <c r="AN52" s="161"/>
      <c r="AO52" s="29" t="e">
        <f t="shared" ref="AO52" si="90">B54</f>
        <v>#DIV/0!</v>
      </c>
      <c r="AP52" s="47" t="e">
        <f t="shared" ref="AP52" si="91">LARGE(D54:AB54,1)/$C$3</f>
        <v>#NUM!</v>
      </c>
      <c r="AQ52" s="29" t="e">
        <f>AO52-AN52</f>
        <v>#DIV/0!</v>
      </c>
      <c r="AR52" s="29" t="e">
        <f>AP52-AN52</f>
        <v>#NUM!</v>
      </c>
      <c r="AS52" s="59"/>
    </row>
    <row r="53" spans="1:46" ht="16.5" customHeight="1" x14ac:dyDescent="0.3">
      <c r="A53" s="55"/>
      <c r="B53" s="154"/>
      <c r="C53" s="18" t="s">
        <v>9</v>
      </c>
      <c r="D53" s="156"/>
      <c r="E53" s="156"/>
      <c r="F53" s="156"/>
      <c r="G53" s="156"/>
      <c r="H53" s="156"/>
      <c r="I53" s="156"/>
      <c r="J53" s="156"/>
      <c r="K53" s="156"/>
      <c r="L53" s="156"/>
      <c r="M53" s="156"/>
      <c r="N53" s="156"/>
      <c r="O53" s="156"/>
      <c r="P53" s="156"/>
      <c r="Q53" s="156"/>
      <c r="R53" s="156"/>
      <c r="S53" s="156"/>
      <c r="T53" s="156"/>
      <c r="U53" s="156"/>
      <c r="V53" s="156"/>
      <c r="W53" s="156"/>
      <c r="X53" s="156"/>
      <c r="Y53" s="156"/>
      <c r="Z53" s="156"/>
      <c r="AA53" s="156"/>
      <c r="AB53" s="156"/>
      <c r="AC53" s="58"/>
      <c r="AD53" s="82"/>
      <c r="AE53" s="19"/>
      <c r="AF53" s="43"/>
      <c r="AG53" s="21"/>
      <c r="AH53" s="22"/>
      <c r="AI53" s="44"/>
      <c r="AJ53" s="19"/>
      <c r="AK53" s="45"/>
      <c r="AL53" s="43"/>
      <c r="AM53" s="46"/>
      <c r="AN53" s="161"/>
      <c r="AO53" s="29"/>
      <c r="AP53" s="47"/>
      <c r="AQ53" s="29"/>
      <c r="AR53" s="29"/>
      <c r="AS53" s="67"/>
    </row>
    <row r="54" spans="1:46" ht="16.5" customHeight="1" thickBot="1" x14ac:dyDescent="0.35">
      <c r="A54" s="55"/>
      <c r="B54" s="69" t="e">
        <f>SUM(AM52)/(COUNTA(D52:AB52)*$C$3)</f>
        <v>#DIV/0!</v>
      </c>
      <c r="C54" s="35" t="s">
        <v>12</v>
      </c>
      <c r="D54" s="157"/>
      <c r="E54" s="157"/>
      <c r="F54" s="157"/>
      <c r="G54" s="157"/>
      <c r="H54" s="157"/>
      <c r="I54" s="157"/>
      <c r="J54" s="157"/>
      <c r="K54" s="157"/>
      <c r="L54" s="157"/>
      <c r="M54" s="157"/>
      <c r="N54" s="157"/>
      <c r="O54" s="157"/>
      <c r="P54" s="157"/>
      <c r="Q54" s="157"/>
      <c r="R54" s="157"/>
      <c r="S54" s="157"/>
      <c r="T54" s="157"/>
      <c r="U54" s="157"/>
      <c r="V54" s="157"/>
      <c r="W54" s="157"/>
      <c r="X54" s="157"/>
      <c r="Y54" s="157"/>
      <c r="Z54" s="157"/>
      <c r="AA54" s="157"/>
      <c r="AB54" s="157"/>
      <c r="AC54" s="55"/>
      <c r="AD54" s="83"/>
      <c r="AE54" s="19"/>
      <c r="AF54" s="43"/>
      <c r="AG54" s="21"/>
      <c r="AH54" s="22"/>
      <c r="AI54" s="44"/>
      <c r="AJ54" s="19"/>
      <c r="AK54" s="45"/>
      <c r="AL54" s="43"/>
      <c r="AM54" s="46"/>
      <c r="AN54" s="161"/>
      <c r="AO54" s="29"/>
      <c r="AP54" s="47"/>
      <c r="AQ54" s="29"/>
      <c r="AR54" s="29"/>
      <c r="AS54" s="59"/>
    </row>
    <row r="55" spans="1:46" ht="15" customHeight="1" x14ac:dyDescent="0.3">
      <c r="A55" s="55"/>
      <c r="B55" s="153"/>
      <c r="C55" s="6" t="s">
        <v>19</v>
      </c>
      <c r="D55" s="155"/>
      <c r="E55" s="155"/>
      <c r="F55" s="155"/>
      <c r="G55" s="155"/>
      <c r="H55" s="155"/>
      <c r="I55" s="155"/>
      <c r="J55" s="155"/>
      <c r="K55" s="155"/>
      <c r="L55" s="155"/>
      <c r="M55" s="155"/>
      <c r="N55" s="155"/>
      <c r="O55" s="155"/>
      <c r="P55" s="155"/>
      <c r="Q55" s="155"/>
      <c r="R55" s="155"/>
      <c r="S55" s="155"/>
      <c r="T55" s="155"/>
      <c r="U55" s="155"/>
      <c r="V55" s="155"/>
      <c r="W55" s="155"/>
      <c r="X55" s="155"/>
      <c r="Y55" s="155"/>
      <c r="Z55" s="155"/>
      <c r="AA55" s="155"/>
      <c r="AB55" s="155"/>
      <c r="AC55" s="55"/>
      <c r="AD55" s="81">
        <f t="shared" ref="AD55" si="92">B55</f>
        <v>0</v>
      </c>
      <c r="AE55" s="19">
        <f t="shared" ref="AE55" si="93">COUNTA(D55:AB55)*$C$3</f>
        <v>0</v>
      </c>
      <c r="AF55" s="43">
        <f t="shared" ref="AF55" si="94">COUNTA(D55:AB55)</f>
        <v>0</v>
      </c>
      <c r="AG55" s="21">
        <f t="shared" ref="AG55" si="95">COUNTIF(D55:AB55,"W")+SUM(COUNTIF(C55:AB55,"T")*0.5)</f>
        <v>0</v>
      </c>
      <c r="AH55" s="22">
        <f t="shared" ref="AH55" si="96">COUNTIF(D55:AB55,"L")+SUM(COUNTIF(D55:AB55,"T")*0.5)</f>
        <v>0</v>
      </c>
      <c r="AI55" s="44" t="e">
        <f t="shared" ref="AI55" si="97">SUM(AG55/(AG55+AH55))</f>
        <v>#DIV/0!</v>
      </c>
      <c r="AJ55" s="19">
        <f t="shared" ref="AJ55" si="98">SUM(D56:AB56)</f>
        <v>0</v>
      </c>
      <c r="AK55" s="45" t="e">
        <f t="shared" ref="AK55" si="99">AJ55/COUNTA(D56:AB56)</f>
        <v>#DIV/0!</v>
      </c>
      <c r="AL55" s="43" t="e">
        <f t="shared" ref="AL55" si="100">LARGE(D56:AB56,1)</f>
        <v>#NUM!</v>
      </c>
      <c r="AM55" s="46">
        <f>SUM(D57:AB57)</f>
        <v>0</v>
      </c>
      <c r="AN55" s="161"/>
      <c r="AO55" s="29" t="e">
        <f t="shared" ref="AO55" si="101">B57</f>
        <v>#DIV/0!</v>
      </c>
      <c r="AP55" s="47" t="e">
        <f t="shared" ref="AP55" si="102">LARGE(D57:AB57,1)/$C$3</f>
        <v>#NUM!</v>
      </c>
      <c r="AQ55" s="29" t="e">
        <f>AO55-AN55</f>
        <v>#DIV/0!</v>
      </c>
      <c r="AR55" s="29" t="e">
        <f>AP55-AN55</f>
        <v>#NUM!</v>
      </c>
      <c r="AS55" s="59"/>
    </row>
    <row r="56" spans="1:46" ht="16.5" customHeight="1" x14ac:dyDescent="0.3">
      <c r="A56" s="55"/>
      <c r="B56" s="154"/>
      <c r="C56" s="18" t="s">
        <v>9</v>
      </c>
      <c r="D56" s="156"/>
      <c r="E56" s="156"/>
      <c r="F56" s="156"/>
      <c r="G56" s="156"/>
      <c r="H56" s="156"/>
      <c r="I56" s="156"/>
      <c r="J56" s="156"/>
      <c r="K56" s="156"/>
      <c r="L56" s="156"/>
      <c r="M56" s="156"/>
      <c r="N56" s="156"/>
      <c r="O56" s="156"/>
      <c r="P56" s="156"/>
      <c r="Q56" s="156"/>
      <c r="R56" s="156"/>
      <c r="S56" s="156"/>
      <c r="T56" s="156"/>
      <c r="U56" s="156"/>
      <c r="V56" s="156"/>
      <c r="W56" s="156"/>
      <c r="X56" s="156"/>
      <c r="Y56" s="156"/>
      <c r="Z56" s="156"/>
      <c r="AA56" s="156"/>
      <c r="AB56" s="156"/>
      <c r="AC56" s="58"/>
      <c r="AD56" s="82"/>
      <c r="AE56" s="19"/>
      <c r="AF56" s="43"/>
      <c r="AG56" s="21"/>
      <c r="AH56" s="22"/>
      <c r="AI56" s="44"/>
      <c r="AJ56" s="19"/>
      <c r="AK56" s="45"/>
      <c r="AL56" s="43"/>
      <c r="AM56" s="46"/>
      <c r="AN56" s="161"/>
      <c r="AO56" s="29"/>
      <c r="AP56" s="47"/>
      <c r="AQ56" s="29"/>
      <c r="AR56" s="29"/>
      <c r="AS56" s="67"/>
    </row>
    <row r="57" spans="1:46" ht="16.5" customHeight="1" thickBot="1" x14ac:dyDescent="0.35">
      <c r="A57" s="55"/>
      <c r="B57" s="69" t="e">
        <f>SUM(AM55)/(COUNTA(D55:AB55)*$C$3)</f>
        <v>#DIV/0!</v>
      </c>
      <c r="C57" s="35" t="s">
        <v>12</v>
      </c>
      <c r="D57" s="157"/>
      <c r="E57" s="157"/>
      <c r="F57" s="157"/>
      <c r="G57" s="157"/>
      <c r="H57" s="157"/>
      <c r="I57" s="157"/>
      <c r="J57" s="157"/>
      <c r="K57" s="157"/>
      <c r="L57" s="157"/>
      <c r="M57" s="157"/>
      <c r="N57" s="157"/>
      <c r="O57" s="157"/>
      <c r="P57" s="157"/>
      <c r="Q57" s="157"/>
      <c r="R57" s="157"/>
      <c r="S57" s="157"/>
      <c r="T57" s="157"/>
      <c r="U57" s="157"/>
      <c r="V57" s="157"/>
      <c r="W57" s="157"/>
      <c r="X57" s="157"/>
      <c r="Y57" s="157"/>
      <c r="Z57" s="157"/>
      <c r="AA57" s="157"/>
      <c r="AB57" s="157"/>
      <c r="AC57" s="55"/>
      <c r="AD57" s="83"/>
      <c r="AE57" s="19"/>
      <c r="AF57" s="43"/>
      <c r="AG57" s="21"/>
      <c r="AH57" s="22"/>
      <c r="AI57" s="44"/>
      <c r="AJ57" s="19"/>
      <c r="AK57" s="45"/>
      <c r="AL57" s="43"/>
      <c r="AM57" s="46"/>
      <c r="AN57" s="161"/>
      <c r="AO57" s="29"/>
      <c r="AP57" s="47"/>
      <c r="AQ57" s="29"/>
      <c r="AR57" s="29"/>
      <c r="AS57" s="59"/>
    </row>
    <row r="58" spans="1:46" ht="15" customHeight="1" x14ac:dyDescent="0.3">
      <c r="A58" s="55"/>
      <c r="B58" s="153"/>
      <c r="C58" s="6" t="s">
        <v>19</v>
      </c>
      <c r="D58" s="155"/>
      <c r="E58" s="155"/>
      <c r="F58" s="155"/>
      <c r="G58" s="155"/>
      <c r="H58" s="155"/>
      <c r="I58" s="155"/>
      <c r="J58" s="155"/>
      <c r="K58" s="155"/>
      <c r="L58" s="155"/>
      <c r="M58" s="155"/>
      <c r="N58" s="155"/>
      <c r="O58" s="155"/>
      <c r="P58" s="155"/>
      <c r="Q58" s="155"/>
      <c r="R58" s="155"/>
      <c r="S58" s="155"/>
      <c r="T58" s="155"/>
      <c r="U58" s="155"/>
      <c r="V58" s="155"/>
      <c r="W58" s="155"/>
      <c r="X58" s="155"/>
      <c r="Y58" s="155"/>
      <c r="Z58" s="155"/>
      <c r="AA58" s="155"/>
      <c r="AB58" s="155"/>
      <c r="AC58" s="58"/>
      <c r="AD58" s="84">
        <f t="shared" ref="AD58" si="103">B58</f>
        <v>0</v>
      </c>
      <c r="AE58" s="19">
        <f t="shared" ref="AE58" si="104">COUNTA(D58:AB58)*$C$3</f>
        <v>0</v>
      </c>
      <c r="AF58" s="43">
        <f t="shared" ref="AF58" si="105">COUNTA(D58:AB58)</f>
        <v>0</v>
      </c>
      <c r="AG58" s="21">
        <f t="shared" ref="AG58" si="106">COUNTIF(D58:AB58,"W")+SUM(COUNTIF(C58:AB58,"T")*0.5)</f>
        <v>0</v>
      </c>
      <c r="AH58" s="22">
        <f t="shared" ref="AH58" si="107">COUNTIF(D58:AB58,"L")+SUM(COUNTIF(D58:AB58,"T")*0.5)</f>
        <v>0</v>
      </c>
      <c r="AI58" s="44" t="e">
        <f t="shared" ref="AI58" si="108">SUM(AG58/(AG58+AH58))</f>
        <v>#DIV/0!</v>
      </c>
      <c r="AJ58" s="19">
        <f t="shared" ref="AJ58" si="109">SUM(D59:AB59)</f>
        <v>0</v>
      </c>
      <c r="AK58" s="45" t="e">
        <f t="shared" ref="AK58" si="110">AJ58/COUNTA(D59:AB59)</f>
        <v>#DIV/0!</v>
      </c>
      <c r="AL58" s="43" t="e">
        <f t="shared" ref="AL58" si="111">LARGE(D59:AB59,1)</f>
        <v>#NUM!</v>
      </c>
      <c r="AM58" s="46">
        <f>SUM(D60:AB60)</f>
        <v>0</v>
      </c>
      <c r="AN58" s="161"/>
      <c r="AO58" s="29" t="e">
        <f t="shared" ref="AO58" si="112">B60</f>
        <v>#DIV/0!</v>
      </c>
      <c r="AP58" s="47" t="e">
        <f t="shared" ref="AP58" si="113">LARGE(D60:AB60,1)/$C$3</f>
        <v>#NUM!</v>
      </c>
      <c r="AQ58" s="29" t="e">
        <f>AO58-AN58</f>
        <v>#DIV/0!</v>
      </c>
      <c r="AR58" s="29" t="e">
        <f>AP58-AN58</f>
        <v>#NUM!</v>
      </c>
      <c r="AS58" s="59"/>
      <c r="AT58" s="49"/>
    </row>
    <row r="59" spans="1:46" ht="15" customHeight="1" x14ac:dyDescent="0.3">
      <c r="A59" s="55"/>
      <c r="B59" s="154"/>
      <c r="C59" s="18" t="s">
        <v>9</v>
      </c>
      <c r="D59" s="156"/>
      <c r="E59" s="156"/>
      <c r="F59" s="156"/>
      <c r="G59" s="156"/>
      <c r="H59" s="156"/>
      <c r="I59" s="156"/>
      <c r="J59" s="156"/>
      <c r="K59" s="156"/>
      <c r="L59" s="156"/>
      <c r="M59" s="156"/>
      <c r="N59" s="156"/>
      <c r="O59" s="156"/>
      <c r="P59" s="156"/>
      <c r="Q59" s="156"/>
      <c r="R59" s="156"/>
      <c r="S59" s="156"/>
      <c r="T59" s="156"/>
      <c r="U59" s="156"/>
      <c r="V59" s="156"/>
      <c r="W59" s="156"/>
      <c r="X59" s="156"/>
      <c r="Y59" s="156"/>
      <c r="Z59" s="156"/>
      <c r="AA59" s="156"/>
      <c r="AB59" s="156"/>
      <c r="AC59" s="58"/>
      <c r="AD59" s="85"/>
      <c r="AE59" s="19"/>
      <c r="AF59" s="43"/>
      <c r="AG59" s="21"/>
      <c r="AH59" s="22"/>
      <c r="AI59" s="44"/>
      <c r="AJ59" s="19"/>
      <c r="AK59" s="45"/>
      <c r="AL59" s="43"/>
      <c r="AM59" s="46"/>
      <c r="AN59" s="161"/>
      <c r="AO59" s="29"/>
      <c r="AP59" s="47"/>
      <c r="AQ59" s="29"/>
      <c r="AR59" s="29"/>
      <c r="AS59" s="67"/>
      <c r="AT59" s="49"/>
    </row>
    <row r="60" spans="1:46" ht="15.75" customHeight="1" thickBot="1" x14ac:dyDescent="0.35">
      <c r="A60" s="55"/>
      <c r="B60" s="77" t="e">
        <f>SUM(AM58)/(COUNTA(D58:AB58)*$C$3)</f>
        <v>#DIV/0!</v>
      </c>
      <c r="C60" s="35" t="s">
        <v>12</v>
      </c>
      <c r="D60" s="157"/>
      <c r="E60" s="157"/>
      <c r="F60" s="157"/>
      <c r="G60" s="157"/>
      <c r="H60" s="157"/>
      <c r="I60" s="157"/>
      <c r="J60" s="157"/>
      <c r="K60" s="157"/>
      <c r="L60" s="157"/>
      <c r="M60" s="157"/>
      <c r="N60" s="157"/>
      <c r="O60" s="157"/>
      <c r="P60" s="157"/>
      <c r="Q60" s="157"/>
      <c r="R60" s="157"/>
      <c r="S60" s="157"/>
      <c r="T60" s="157"/>
      <c r="U60" s="157"/>
      <c r="V60" s="157"/>
      <c r="W60" s="157"/>
      <c r="X60" s="157"/>
      <c r="Y60" s="157"/>
      <c r="Z60" s="157"/>
      <c r="AA60" s="157"/>
      <c r="AB60" s="157"/>
      <c r="AC60" s="66"/>
      <c r="AD60" s="86"/>
      <c r="AE60" s="19"/>
      <c r="AF60" s="43"/>
      <c r="AG60" s="21"/>
      <c r="AH60" s="22"/>
      <c r="AI60" s="44"/>
      <c r="AJ60" s="19"/>
      <c r="AK60" s="45"/>
      <c r="AL60" s="43"/>
      <c r="AM60" s="46"/>
      <c r="AN60" s="161"/>
      <c r="AO60" s="29"/>
      <c r="AP60" s="47"/>
      <c r="AQ60" s="29"/>
      <c r="AR60" s="29"/>
      <c r="AS60" s="59"/>
      <c r="AT60" s="49"/>
    </row>
    <row r="61" spans="1:46" ht="15" customHeight="1" x14ac:dyDescent="0.3">
      <c r="A61" s="55"/>
      <c r="B61" s="153"/>
      <c r="C61" s="6" t="s">
        <v>19</v>
      </c>
      <c r="D61" s="155"/>
      <c r="E61" s="155"/>
      <c r="F61" s="155"/>
      <c r="G61" s="155"/>
      <c r="H61" s="155"/>
      <c r="I61" s="155"/>
      <c r="J61" s="155"/>
      <c r="K61" s="155"/>
      <c r="L61" s="155"/>
      <c r="M61" s="155"/>
      <c r="N61" s="155"/>
      <c r="O61" s="155"/>
      <c r="P61" s="155"/>
      <c r="Q61" s="155"/>
      <c r="R61" s="155"/>
      <c r="S61" s="155"/>
      <c r="T61" s="155"/>
      <c r="U61" s="155"/>
      <c r="V61" s="155"/>
      <c r="W61" s="155"/>
      <c r="X61" s="155"/>
      <c r="Y61" s="155"/>
      <c r="Z61" s="155"/>
      <c r="AA61" s="155"/>
      <c r="AB61" s="155"/>
      <c r="AC61" s="58"/>
      <c r="AD61" s="84">
        <f t="shared" ref="AD61" si="114">B61</f>
        <v>0</v>
      </c>
      <c r="AE61" s="19">
        <f t="shared" ref="AE61" si="115">COUNTA(D61:AB61)*$C$3</f>
        <v>0</v>
      </c>
      <c r="AF61" s="43">
        <f t="shared" ref="AF61" si="116">COUNTA(D61:AB61)</f>
        <v>0</v>
      </c>
      <c r="AG61" s="21">
        <f t="shared" ref="AG61" si="117">COUNTIF(D61:AB61,"W")+SUM(COUNTIF(C61:AB61,"T")*0.5)</f>
        <v>0</v>
      </c>
      <c r="AH61" s="22">
        <f t="shared" ref="AH61" si="118">COUNTIF(D61:AB61,"L")+SUM(COUNTIF(D61:AB61,"T")*0.5)</f>
        <v>0</v>
      </c>
      <c r="AI61" s="44" t="e">
        <f t="shared" ref="AI61" si="119">SUM(AG61/(AG61+AH61))</f>
        <v>#DIV/0!</v>
      </c>
      <c r="AJ61" s="19">
        <f t="shared" ref="AJ61" si="120">SUM(D62:AB62)</f>
        <v>0</v>
      </c>
      <c r="AK61" s="45" t="e">
        <f t="shared" ref="AK61" si="121">AJ61/COUNTA(D62:AB62)</f>
        <v>#DIV/0!</v>
      </c>
      <c r="AL61" s="43" t="e">
        <f t="shared" ref="AL61" si="122">LARGE(D62:AB62,1)</f>
        <v>#NUM!</v>
      </c>
      <c r="AM61" s="46">
        <f>SUM(D63:AB63)</f>
        <v>0</v>
      </c>
      <c r="AN61" s="161"/>
      <c r="AO61" s="29" t="e">
        <f t="shared" ref="AO61" si="123">B63</f>
        <v>#DIV/0!</v>
      </c>
      <c r="AP61" s="47" t="e">
        <f t="shared" ref="AP61" si="124">LARGE(D63:AB63,1)/$C$3</f>
        <v>#NUM!</v>
      </c>
      <c r="AQ61" s="29" t="e">
        <f>AO61-AN61</f>
        <v>#DIV/0!</v>
      </c>
      <c r="AR61" s="29" t="e">
        <f>AP61-AN61</f>
        <v>#NUM!</v>
      </c>
      <c r="AS61" s="59"/>
      <c r="AT61" s="49"/>
    </row>
    <row r="62" spans="1:46" ht="15" customHeight="1" x14ac:dyDescent="0.3">
      <c r="A62" s="55"/>
      <c r="B62" s="154"/>
      <c r="C62" s="18" t="s">
        <v>9</v>
      </c>
      <c r="D62" s="156"/>
      <c r="E62" s="156"/>
      <c r="F62" s="156"/>
      <c r="G62" s="156"/>
      <c r="H62" s="156"/>
      <c r="I62" s="156"/>
      <c r="J62" s="156"/>
      <c r="K62" s="156"/>
      <c r="L62" s="156"/>
      <c r="M62" s="156"/>
      <c r="N62" s="156"/>
      <c r="O62" s="156"/>
      <c r="P62" s="156"/>
      <c r="Q62" s="156"/>
      <c r="R62" s="156"/>
      <c r="S62" s="156"/>
      <c r="T62" s="156"/>
      <c r="U62" s="156"/>
      <c r="V62" s="156"/>
      <c r="W62" s="156"/>
      <c r="X62" s="156"/>
      <c r="Y62" s="156"/>
      <c r="Z62" s="156"/>
      <c r="AA62" s="156"/>
      <c r="AB62" s="156"/>
      <c r="AC62" s="58"/>
      <c r="AD62" s="85"/>
      <c r="AE62" s="19"/>
      <c r="AF62" s="43"/>
      <c r="AG62" s="21"/>
      <c r="AH62" s="22"/>
      <c r="AI62" s="44"/>
      <c r="AJ62" s="19"/>
      <c r="AK62" s="45"/>
      <c r="AL62" s="43"/>
      <c r="AM62" s="46"/>
      <c r="AN62" s="161"/>
      <c r="AO62" s="29"/>
      <c r="AP62" s="47"/>
      <c r="AQ62" s="29"/>
      <c r="AR62" s="29"/>
      <c r="AS62" s="67"/>
      <c r="AT62" s="49"/>
    </row>
    <row r="63" spans="1:46" ht="15.75" customHeight="1" thickBot="1" x14ac:dyDescent="0.35">
      <c r="A63" s="55"/>
      <c r="B63" s="77" t="e">
        <f>SUM(AM61)/(COUNTA(D61:AB61)*$C$3)</f>
        <v>#DIV/0!</v>
      </c>
      <c r="C63" s="35" t="s">
        <v>12</v>
      </c>
      <c r="D63" s="157"/>
      <c r="E63" s="157"/>
      <c r="F63" s="157"/>
      <c r="G63" s="157"/>
      <c r="H63" s="157"/>
      <c r="I63" s="157"/>
      <c r="J63" s="157"/>
      <c r="K63" s="157"/>
      <c r="L63" s="157"/>
      <c r="M63" s="157"/>
      <c r="N63" s="157"/>
      <c r="O63" s="157"/>
      <c r="P63" s="157"/>
      <c r="Q63" s="157"/>
      <c r="R63" s="157"/>
      <c r="S63" s="157"/>
      <c r="T63" s="157"/>
      <c r="U63" s="157"/>
      <c r="V63" s="157"/>
      <c r="W63" s="157"/>
      <c r="X63" s="157"/>
      <c r="Y63" s="157"/>
      <c r="Z63" s="157"/>
      <c r="AA63" s="157"/>
      <c r="AB63" s="157"/>
      <c r="AC63" s="66"/>
      <c r="AD63" s="86"/>
      <c r="AE63" s="19"/>
      <c r="AF63" s="43"/>
      <c r="AG63" s="21"/>
      <c r="AH63" s="22"/>
      <c r="AI63" s="44"/>
      <c r="AJ63" s="19"/>
      <c r="AK63" s="45"/>
      <c r="AL63" s="43"/>
      <c r="AM63" s="46"/>
      <c r="AN63" s="161"/>
      <c r="AO63" s="29"/>
      <c r="AP63" s="47"/>
      <c r="AQ63" s="29"/>
      <c r="AR63" s="29"/>
      <c r="AS63" s="59"/>
      <c r="AT63" s="49"/>
    </row>
    <row r="64" spans="1:46" ht="15" customHeight="1" x14ac:dyDescent="0.3">
      <c r="A64" s="55"/>
      <c r="B64" s="153"/>
      <c r="C64" s="6" t="s">
        <v>19</v>
      </c>
      <c r="D64" s="155"/>
      <c r="E64" s="155"/>
      <c r="F64" s="155"/>
      <c r="G64" s="155"/>
      <c r="H64" s="155"/>
      <c r="I64" s="155"/>
      <c r="J64" s="155"/>
      <c r="K64" s="155"/>
      <c r="L64" s="155"/>
      <c r="M64" s="155"/>
      <c r="N64" s="155"/>
      <c r="O64" s="155"/>
      <c r="P64" s="155"/>
      <c r="Q64" s="155"/>
      <c r="R64" s="155"/>
      <c r="S64" s="155"/>
      <c r="T64" s="155"/>
      <c r="U64" s="155"/>
      <c r="V64" s="155"/>
      <c r="W64" s="155"/>
      <c r="X64" s="155"/>
      <c r="Y64" s="155"/>
      <c r="Z64" s="155"/>
      <c r="AA64" s="155"/>
      <c r="AB64" s="155"/>
      <c r="AC64" s="58"/>
      <c r="AD64" s="84">
        <f t="shared" ref="AD64" si="125">B64</f>
        <v>0</v>
      </c>
      <c r="AE64" s="19">
        <f t="shared" ref="AE64" si="126">COUNTA(D64:AB64)*$C$3</f>
        <v>0</v>
      </c>
      <c r="AF64" s="43">
        <f t="shared" ref="AF64" si="127">COUNTA(D64:AB64)</f>
        <v>0</v>
      </c>
      <c r="AG64" s="21">
        <f t="shared" ref="AG64" si="128">COUNTIF(D64:AB64,"W")+SUM(COUNTIF(C64:AB64,"T")*0.5)</f>
        <v>0</v>
      </c>
      <c r="AH64" s="22">
        <f t="shared" ref="AH64" si="129">COUNTIF(D64:AB64,"L")+SUM(COUNTIF(D64:AB64,"T")*0.5)</f>
        <v>0</v>
      </c>
      <c r="AI64" s="44" t="e">
        <f t="shared" ref="AI64" si="130">SUM(AG64/(AG64+AH64))</f>
        <v>#DIV/0!</v>
      </c>
      <c r="AJ64" s="19">
        <f t="shared" ref="AJ64" si="131">SUM(D65:AB65)</f>
        <v>0</v>
      </c>
      <c r="AK64" s="45" t="e">
        <f t="shared" ref="AK64" si="132">AJ64/COUNTA(D65:AB65)</f>
        <v>#DIV/0!</v>
      </c>
      <c r="AL64" s="43" t="e">
        <f t="shared" ref="AL64" si="133">LARGE(D65:AB65,1)</f>
        <v>#NUM!</v>
      </c>
      <c r="AM64" s="46">
        <f>SUM(D66:AB66)</f>
        <v>0</v>
      </c>
      <c r="AN64" s="161"/>
      <c r="AO64" s="29" t="e">
        <f t="shared" ref="AO64" si="134">B66</f>
        <v>#DIV/0!</v>
      </c>
      <c r="AP64" s="47" t="e">
        <f t="shared" ref="AP64" si="135">LARGE(D66:AB66,1)/$C$3</f>
        <v>#NUM!</v>
      </c>
      <c r="AQ64" s="29" t="e">
        <f>AO64-AN64</f>
        <v>#DIV/0!</v>
      </c>
      <c r="AR64" s="29" t="e">
        <f>AP64-AN64</f>
        <v>#NUM!</v>
      </c>
      <c r="AS64" s="59"/>
      <c r="AT64" s="49"/>
    </row>
    <row r="65" spans="1:46" ht="15" customHeight="1" x14ac:dyDescent="0.3">
      <c r="A65" s="55"/>
      <c r="B65" s="154"/>
      <c r="C65" s="18" t="s">
        <v>9</v>
      </c>
      <c r="D65" s="156"/>
      <c r="E65" s="156"/>
      <c r="F65" s="156"/>
      <c r="G65" s="156"/>
      <c r="H65" s="156"/>
      <c r="I65" s="156"/>
      <c r="J65" s="156"/>
      <c r="K65" s="156"/>
      <c r="L65" s="156"/>
      <c r="M65" s="156"/>
      <c r="N65" s="156"/>
      <c r="O65" s="156"/>
      <c r="P65" s="156"/>
      <c r="Q65" s="156"/>
      <c r="R65" s="156"/>
      <c r="S65" s="156"/>
      <c r="T65" s="156"/>
      <c r="U65" s="156"/>
      <c r="V65" s="156"/>
      <c r="W65" s="156"/>
      <c r="X65" s="156"/>
      <c r="Y65" s="156"/>
      <c r="Z65" s="156"/>
      <c r="AA65" s="156"/>
      <c r="AB65" s="156"/>
      <c r="AC65" s="58"/>
      <c r="AD65" s="85"/>
      <c r="AE65" s="19"/>
      <c r="AF65" s="43"/>
      <c r="AG65" s="21"/>
      <c r="AH65" s="22"/>
      <c r="AI65" s="44"/>
      <c r="AJ65" s="19"/>
      <c r="AK65" s="45"/>
      <c r="AL65" s="43"/>
      <c r="AM65" s="46"/>
      <c r="AN65" s="161"/>
      <c r="AO65" s="29"/>
      <c r="AP65" s="47"/>
      <c r="AQ65" s="29"/>
      <c r="AR65" s="29"/>
      <c r="AS65" s="67"/>
      <c r="AT65" s="49"/>
    </row>
    <row r="66" spans="1:46" ht="15.75" customHeight="1" thickBot="1" x14ac:dyDescent="0.35">
      <c r="A66" s="55"/>
      <c r="B66" s="77" t="e">
        <f>SUM(AM64)/(COUNTA(D64:AB64)*$C$3)</f>
        <v>#DIV/0!</v>
      </c>
      <c r="C66" s="35" t="s">
        <v>12</v>
      </c>
      <c r="D66" s="157"/>
      <c r="E66" s="157"/>
      <c r="F66" s="157"/>
      <c r="G66" s="157"/>
      <c r="H66" s="157"/>
      <c r="I66" s="157"/>
      <c r="J66" s="157"/>
      <c r="K66" s="157"/>
      <c r="L66" s="157"/>
      <c r="M66" s="157"/>
      <c r="N66" s="157"/>
      <c r="O66" s="157"/>
      <c r="P66" s="157"/>
      <c r="Q66" s="157"/>
      <c r="R66" s="157"/>
      <c r="S66" s="157"/>
      <c r="T66" s="157"/>
      <c r="U66" s="157"/>
      <c r="V66" s="157"/>
      <c r="W66" s="157"/>
      <c r="X66" s="157"/>
      <c r="Y66" s="157"/>
      <c r="Z66" s="157"/>
      <c r="AA66" s="157"/>
      <c r="AB66" s="157"/>
      <c r="AC66" s="66"/>
      <c r="AD66" s="86"/>
      <c r="AE66" s="19"/>
      <c r="AF66" s="43"/>
      <c r="AG66" s="21"/>
      <c r="AH66" s="22"/>
      <c r="AI66" s="44"/>
      <c r="AJ66" s="19"/>
      <c r="AK66" s="45"/>
      <c r="AL66" s="43"/>
      <c r="AM66" s="46"/>
      <c r="AN66" s="161"/>
      <c r="AO66" s="29"/>
      <c r="AP66" s="47"/>
      <c r="AQ66" s="29"/>
      <c r="AR66" s="29"/>
      <c r="AS66" s="59"/>
      <c r="AT66" s="49"/>
    </row>
    <row r="67" spans="1:46" ht="15" customHeight="1" x14ac:dyDescent="0.3">
      <c r="A67" s="55"/>
      <c r="B67" s="153"/>
      <c r="C67" s="6" t="s">
        <v>19</v>
      </c>
      <c r="D67" s="155"/>
      <c r="E67" s="155"/>
      <c r="F67" s="155"/>
      <c r="G67" s="155"/>
      <c r="H67" s="155"/>
      <c r="I67" s="155"/>
      <c r="J67" s="155"/>
      <c r="K67" s="155"/>
      <c r="L67" s="155"/>
      <c r="M67" s="155"/>
      <c r="N67" s="155"/>
      <c r="O67" s="155"/>
      <c r="P67" s="155"/>
      <c r="Q67" s="155"/>
      <c r="R67" s="155"/>
      <c r="S67" s="155"/>
      <c r="T67" s="155"/>
      <c r="U67" s="155"/>
      <c r="V67" s="155"/>
      <c r="W67" s="155"/>
      <c r="X67" s="155"/>
      <c r="Y67" s="155"/>
      <c r="Z67" s="155"/>
      <c r="AA67" s="155"/>
      <c r="AB67" s="155"/>
      <c r="AC67" s="58"/>
      <c r="AD67" s="84">
        <f t="shared" ref="AD67" si="136">B67</f>
        <v>0</v>
      </c>
      <c r="AE67" s="19">
        <f t="shared" ref="AE67" si="137">COUNTA(D67:AB67)*$C$3</f>
        <v>0</v>
      </c>
      <c r="AF67" s="43">
        <f t="shared" ref="AF67" si="138">COUNTA(D67:AB67)</f>
        <v>0</v>
      </c>
      <c r="AG67" s="21">
        <f t="shared" ref="AG67" si="139">COUNTIF(D67:AB67,"W")+SUM(COUNTIF(C67:AB67,"T")*0.5)</f>
        <v>0</v>
      </c>
      <c r="AH67" s="22">
        <f t="shared" ref="AH67" si="140">COUNTIF(D67:AB67,"L")+SUM(COUNTIF(D67:AB67,"T")*0.5)</f>
        <v>0</v>
      </c>
      <c r="AI67" s="44" t="e">
        <f t="shared" ref="AI67" si="141">SUM(AG67/(AG67+AH67))</f>
        <v>#DIV/0!</v>
      </c>
      <c r="AJ67" s="19">
        <f t="shared" ref="AJ67" si="142">SUM(D68:AB68)</f>
        <v>0</v>
      </c>
      <c r="AK67" s="45" t="e">
        <f t="shared" ref="AK67" si="143">AJ67/COUNTA(D68:AB68)</f>
        <v>#DIV/0!</v>
      </c>
      <c r="AL67" s="43" t="e">
        <f t="shared" ref="AL67" si="144">LARGE(D68:AB68,1)</f>
        <v>#NUM!</v>
      </c>
      <c r="AM67" s="46">
        <f>SUM(D69:AB69)</f>
        <v>0</v>
      </c>
      <c r="AN67" s="161"/>
      <c r="AO67" s="29" t="e">
        <f t="shared" ref="AO67" si="145">B69</f>
        <v>#DIV/0!</v>
      </c>
      <c r="AP67" s="47" t="e">
        <f t="shared" ref="AP67" si="146">LARGE(D69:AB69,1)/$C$3</f>
        <v>#NUM!</v>
      </c>
      <c r="AQ67" s="29" t="e">
        <f>AO67-AN67</f>
        <v>#DIV/0!</v>
      </c>
      <c r="AR67" s="29" t="e">
        <f>AP67-AN67</f>
        <v>#NUM!</v>
      </c>
      <c r="AS67" s="59"/>
      <c r="AT67" s="49"/>
    </row>
    <row r="68" spans="1:46" ht="15" customHeight="1" x14ac:dyDescent="0.3">
      <c r="A68" s="55"/>
      <c r="B68" s="154"/>
      <c r="C68" s="18" t="s">
        <v>9</v>
      </c>
      <c r="D68" s="156"/>
      <c r="E68" s="156"/>
      <c r="F68" s="156"/>
      <c r="G68" s="156"/>
      <c r="H68" s="156"/>
      <c r="I68" s="156"/>
      <c r="J68" s="156"/>
      <c r="K68" s="156"/>
      <c r="L68" s="156"/>
      <c r="M68" s="156"/>
      <c r="N68" s="156"/>
      <c r="O68" s="156"/>
      <c r="P68" s="156"/>
      <c r="Q68" s="156"/>
      <c r="R68" s="156"/>
      <c r="S68" s="156"/>
      <c r="T68" s="156"/>
      <c r="U68" s="156"/>
      <c r="V68" s="156"/>
      <c r="W68" s="156"/>
      <c r="X68" s="156"/>
      <c r="Y68" s="156"/>
      <c r="Z68" s="156"/>
      <c r="AA68" s="156"/>
      <c r="AB68" s="156"/>
      <c r="AC68" s="58"/>
      <c r="AD68" s="85"/>
      <c r="AE68" s="19"/>
      <c r="AF68" s="43"/>
      <c r="AG68" s="21"/>
      <c r="AH68" s="22"/>
      <c r="AI68" s="44"/>
      <c r="AJ68" s="19"/>
      <c r="AK68" s="45"/>
      <c r="AL68" s="43"/>
      <c r="AM68" s="46"/>
      <c r="AN68" s="161"/>
      <c r="AO68" s="29"/>
      <c r="AP68" s="47"/>
      <c r="AQ68" s="29"/>
      <c r="AR68" s="29"/>
      <c r="AS68" s="59"/>
      <c r="AT68" s="49"/>
    </row>
    <row r="69" spans="1:46" ht="15.75" customHeight="1" thickBot="1" x14ac:dyDescent="0.35">
      <c r="A69" s="55"/>
      <c r="B69" s="77" t="e">
        <f>SUM(AM67)/(COUNTA(D67:AB67)*$C$3)</f>
        <v>#DIV/0!</v>
      </c>
      <c r="C69" s="35" t="s">
        <v>12</v>
      </c>
      <c r="D69" s="157"/>
      <c r="E69" s="157"/>
      <c r="F69" s="157"/>
      <c r="G69" s="157"/>
      <c r="H69" s="157"/>
      <c r="I69" s="157"/>
      <c r="J69" s="157"/>
      <c r="K69" s="157"/>
      <c r="L69" s="157"/>
      <c r="M69" s="157"/>
      <c r="N69" s="157"/>
      <c r="O69" s="157"/>
      <c r="P69" s="157"/>
      <c r="Q69" s="157"/>
      <c r="R69" s="157"/>
      <c r="S69" s="157"/>
      <c r="T69" s="157"/>
      <c r="U69" s="157"/>
      <c r="V69" s="157"/>
      <c r="W69" s="157"/>
      <c r="X69" s="157"/>
      <c r="Y69" s="157"/>
      <c r="Z69" s="157"/>
      <c r="AA69" s="157"/>
      <c r="AB69" s="157"/>
      <c r="AC69" s="66"/>
      <c r="AD69" s="86"/>
      <c r="AE69" s="19"/>
      <c r="AF69" s="43"/>
      <c r="AG69" s="21"/>
      <c r="AH69" s="22"/>
      <c r="AI69" s="44"/>
      <c r="AJ69" s="19"/>
      <c r="AK69" s="45"/>
      <c r="AL69" s="43"/>
      <c r="AM69" s="46"/>
      <c r="AN69" s="161"/>
      <c r="AO69" s="29"/>
      <c r="AP69" s="47"/>
      <c r="AQ69" s="29"/>
      <c r="AR69" s="29"/>
      <c r="AS69" s="59"/>
      <c r="AT69" s="49"/>
    </row>
    <row r="70" spans="1:46" ht="15" customHeight="1" x14ac:dyDescent="0.3">
      <c r="A70" s="55"/>
      <c r="B70" s="153"/>
      <c r="C70" s="6" t="s">
        <v>19</v>
      </c>
      <c r="D70" s="155"/>
      <c r="E70" s="155"/>
      <c r="F70" s="155"/>
      <c r="G70" s="155"/>
      <c r="H70" s="155"/>
      <c r="I70" s="155"/>
      <c r="J70" s="155"/>
      <c r="K70" s="155"/>
      <c r="L70" s="155"/>
      <c r="M70" s="155"/>
      <c r="N70" s="155"/>
      <c r="O70" s="155"/>
      <c r="P70" s="155"/>
      <c r="Q70" s="155"/>
      <c r="R70" s="155"/>
      <c r="S70" s="155"/>
      <c r="T70" s="155"/>
      <c r="U70" s="155"/>
      <c r="V70" s="155"/>
      <c r="W70" s="155"/>
      <c r="X70" s="155"/>
      <c r="Y70" s="155"/>
      <c r="Z70" s="155"/>
      <c r="AA70" s="155"/>
      <c r="AB70" s="155"/>
      <c r="AC70" s="58"/>
      <c r="AD70" s="84">
        <f t="shared" ref="AD70" si="147">B70</f>
        <v>0</v>
      </c>
      <c r="AE70" s="19">
        <f t="shared" ref="AE70" si="148">COUNTA(D70:AB70)*$C$3</f>
        <v>0</v>
      </c>
      <c r="AF70" s="43">
        <f t="shared" ref="AF70" si="149">COUNTA(D70:AB70)</f>
        <v>0</v>
      </c>
      <c r="AG70" s="21">
        <f t="shared" ref="AG70" si="150">COUNTIF(D70:AB70,"W")+SUM(COUNTIF(C70:AB70,"T")*0.5)</f>
        <v>0</v>
      </c>
      <c r="AH70" s="22">
        <f t="shared" ref="AH70" si="151">COUNTIF(D70:AB70,"L")+SUM(COUNTIF(D70:AB70,"T")*0.5)</f>
        <v>0</v>
      </c>
      <c r="AI70" s="44" t="e">
        <f t="shared" ref="AI70" si="152">SUM(AG70/(AG70+AH70))</f>
        <v>#DIV/0!</v>
      </c>
      <c r="AJ70" s="19">
        <f t="shared" ref="AJ70" si="153">SUM(D71:AB71)</f>
        <v>0</v>
      </c>
      <c r="AK70" s="45" t="e">
        <f t="shared" ref="AK70" si="154">AJ70/COUNTA(D71:AB71)</f>
        <v>#DIV/0!</v>
      </c>
      <c r="AL70" s="43" t="e">
        <f t="shared" ref="AL70" si="155">LARGE(D71:AB71,1)</f>
        <v>#NUM!</v>
      </c>
      <c r="AM70" s="46">
        <f>SUM(D72:AB72)</f>
        <v>0</v>
      </c>
      <c r="AN70" s="161"/>
      <c r="AO70" s="29" t="e">
        <f t="shared" ref="AO70" si="156">B72</f>
        <v>#DIV/0!</v>
      </c>
      <c r="AP70" s="47" t="e">
        <f t="shared" ref="AP70" si="157">LARGE(D72:AB72,1)/$C$3</f>
        <v>#NUM!</v>
      </c>
      <c r="AQ70" s="29" t="e">
        <f>AO70-AN70</f>
        <v>#DIV/0!</v>
      </c>
      <c r="AR70" s="29" t="e">
        <f>AP70-AN70</f>
        <v>#NUM!</v>
      </c>
      <c r="AS70" s="59"/>
    </row>
    <row r="71" spans="1:46" ht="15" customHeight="1" x14ac:dyDescent="0.3">
      <c r="A71" s="55"/>
      <c r="B71" s="154"/>
      <c r="C71" s="18" t="s">
        <v>9</v>
      </c>
      <c r="D71" s="156"/>
      <c r="E71" s="156"/>
      <c r="F71" s="156"/>
      <c r="G71" s="156"/>
      <c r="H71" s="156"/>
      <c r="I71" s="156"/>
      <c r="J71" s="156"/>
      <c r="K71" s="156"/>
      <c r="L71" s="156"/>
      <c r="M71" s="156"/>
      <c r="N71" s="156"/>
      <c r="O71" s="156"/>
      <c r="P71" s="156"/>
      <c r="Q71" s="156"/>
      <c r="R71" s="156"/>
      <c r="S71" s="156"/>
      <c r="T71" s="156"/>
      <c r="U71" s="156"/>
      <c r="V71" s="156"/>
      <c r="W71" s="156"/>
      <c r="X71" s="156"/>
      <c r="Y71" s="156"/>
      <c r="Z71" s="156"/>
      <c r="AA71" s="156"/>
      <c r="AB71" s="156"/>
      <c r="AC71" s="58"/>
      <c r="AD71" s="85"/>
      <c r="AE71" s="19"/>
      <c r="AF71" s="43"/>
      <c r="AG71" s="21"/>
      <c r="AH71" s="22"/>
      <c r="AI71" s="44"/>
      <c r="AJ71" s="19"/>
      <c r="AK71" s="45"/>
      <c r="AL71" s="43"/>
      <c r="AM71" s="46"/>
      <c r="AN71" s="161"/>
      <c r="AO71" s="29"/>
      <c r="AP71" s="47"/>
      <c r="AQ71" s="29"/>
      <c r="AR71" s="29"/>
      <c r="AS71" s="59"/>
    </row>
    <row r="72" spans="1:46" ht="15.75" customHeight="1" thickBot="1" x14ac:dyDescent="0.35">
      <c r="A72" s="55"/>
      <c r="B72" s="77" t="e">
        <f>SUM(AM70)/(COUNTA(D70:AB70)*$C$3)</f>
        <v>#DIV/0!</v>
      </c>
      <c r="C72" s="35" t="s">
        <v>12</v>
      </c>
      <c r="D72" s="157"/>
      <c r="E72" s="157"/>
      <c r="F72" s="157"/>
      <c r="G72" s="157"/>
      <c r="H72" s="157"/>
      <c r="I72" s="157"/>
      <c r="J72" s="157"/>
      <c r="K72" s="157"/>
      <c r="L72" s="157"/>
      <c r="M72" s="157"/>
      <c r="N72" s="157"/>
      <c r="O72" s="157"/>
      <c r="P72" s="157"/>
      <c r="Q72" s="157"/>
      <c r="R72" s="157"/>
      <c r="S72" s="157"/>
      <c r="T72" s="157"/>
      <c r="U72" s="157"/>
      <c r="V72" s="157"/>
      <c r="W72" s="157"/>
      <c r="X72" s="157"/>
      <c r="Y72" s="157"/>
      <c r="Z72" s="157"/>
      <c r="AA72" s="157"/>
      <c r="AB72" s="157"/>
      <c r="AC72" s="66"/>
      <c r="AD72" s="86"/>
      <c r="AE72" s="19"/>
      <c r="AF72" s="43"/>
      <c r="AG72" s="21"/>
      <c r="AH72" s="22"/>
      <c r="AI72" s="44"/>
      <c r="AJ72" s="19"/>
      <c r="AK72" s="45"/>
      <c r="AL72" s="43"/>
      <c r="AM72" s="46"/>
      <c r="AN72" s="161"/>
      <c r="AO72" s="29"/>
      <c r="AP72" s="47"/>
      <c r="AQ72" s="29"/>
      <c r="AR72" s="29"/>
      <c r="AS72" s="59"/>
      <c r="AT72" s="49"/>
    </row>
    <row r="73" spans="1:46" ht="15" customHeight="1" x14ac:dyDescent="0.3">
      <c r="A73" s="55"/>
      <c r="B73" s="153"/>
      <c r="C73" s="6" t="s">
        <v>19</v>
      </c>
      <c r="D73" s="155"/>
      <c r="E73" s="155"/>
      <c r="F73" s="155"/>
      <c r="G73" s="155"/>
      <c r="H73" s="155"/>
      <c r="I73" s="155"/>
      <c r="J73" s="155"/>
      <c r="K73" s="155"/>
      <c r="L73" s="155"/>
      <c r="M73" s="155"/>
      <c r="N73" s="155"/>
      <c r="O73" s="155"/>
      <c r="P73" s="155"/>
      <c r="Q73" s="155"/>
      <c r="R73" s="155"/>
      <c r="S73" s="155"/>
      <c r="T73" s="155"/>
      <c r="U73" s="155"/>
      <c r="V73" s="155"/>
      <c r="W73" s="155"/>
      <c r="X73" s="155"/>
      <c r="Y73" s="155"/>
      <c r="Z73" s="155"/>
      <c r="AA73" s="155"/>
      <c r="AB73" s="155"/>
      <c r="AC73" s="58"/>
      <c r="AD73" s="84">
        <f t="shared" ref="AD73" si="158">B73</f>
        <v>0</v>
      </c>
      <c r="AE73" s="19">
        <f t="shared" ref="AE73" si="159">COUNTA(D73:AB73)*$C$3</f>
        <v>0</v>
      </c>
      <c r="AF73" s="43">
        <f t="shared" ref="AF73" si="160">COUNTA(D73:AB73)</f>
        <v>0</v>
      </c>
      <c r="AG73" s="21">
        <f t="shared" ref="AG73" si="161">COUNTIF(D73:AB73,"W")+SUM(COUNTIF(C73:AB73,"T")*0.5)</f>
        <v>0</v>
      </c>
      <c r="AH73" s="22">
        <f t="shared" ref="AH73" si="162">COUNTIF(D73:AB73,"L")+SUM(COUNTIF(D73:AB73,"T")*0.5)</f>
        <v>0</v>
      </c>
      <c r="AI73" s="44" t="e">
        <f t="shared" ref="AI73" si="163">SUM(AG73/(AG73+AH73))</f>
        <v>#DIV/0!</v>
      </c>
      <c r="AJ73" s="19">
        <f t="shared" ref="AJ73" si="164">SUM(D74:AB74)</f>
        <v>0</v>
      </c>
      <c r="AK73" s="45" t="e">
        <f t="shared" ref="AK73" si="165">AJ73/COUNTA(D74:AB74)</f>
        <v>#DIV/0!</v>
      </c>
      <c r="AL73" s="43" t="e">
        <f t="shared" ref="AL73" si="166">LARGE(D74:AB74,1)</f>
        <v>#NUM!</v>
      </c>
      <c r="AM73" s="46">
        <f>SUM(D75:AB75)</f>
        <v>0</v>
      </c>
      <c r="AN73" s="161"/>
      <c r="AO73" s="29" t="e">
        <f t="shared" ref="AO73" si="167">B75</f>
        <v>#DIV/0!</v>
      </c>
      <c r="AP73" s="47" t="e">
        <f t="shared" ref="AP73" si="168">LARGE(D75:AB75,1)/$C$3</f>
        <v>#NUM!</v>
      </c>
      <c r="AQ73" s="29" t="e">
        <f>AO73-AN73</f>
        <v>#DIV/0!</v>
      </c>
      <c r="AR73" s="29" t="e">
        <f>AP73-AN73</f>
        <v>#NUM!</v>
      </c>
      <c r="AS73" s="59"/>
    </row>
    <row r="74" spans="1:46" ht="15" customHeight="1" x14ac:dyDescent="0.3">
      <c r="A74" s="55"/>
      <c r="B74" s="154"/>
      <c r="C74" s="18" t="s">
        <v>9</v>
      </c>
      <c r="D74" s="156"/>
      <c r="E74" s="156"/>
      <c r="F74" s="156"/>
      <c r="G74" s="156"/>
      <c r="H74" s="156"/>
      <c r="I74" s="156"/>
      <c r="J74" s="156"/>
      <c r="K74" s="156"/>
      <c r="L74" s="156"/>
      <c r="M74" s="156"/>
      <c r="N74" s="156"/>
      <c r="O74" s="156"/>
      <c r="P74" s="156"/>
      <c r="Q74" s="156"/>
      <c r="R74" s="156"/>
      <c r="S74" s="156"/>
      <c r="T74" s="156"/>
      <c r="U74" s="156"/>
      <c r="V74" s="156"/>
      <c r="W74" s="156"/>
      <c r="X74" s="156"/>
      <c r="Y74" s="156"/>
      <c r="Z74" s="156"/>
      <c r="AA74" s="156"/>
      <c r="AB74" s="156"/>
      <c r="AC74" s="58"/>
      <c r="AD74" s="85"/>
      <c r="AE74" s="19"/>
      <c r="AF74" s="43"/>
      <c r="AG74" s="21"/>
      <c r="AH74" s="22"/>
      <c r="AI74" s="44"/>
      <c r="AJ74" s="19"/>
      <c r="AK74" s="45"/>
      <c r="AL74" s="43"/>
      <c r="AM74" s="46"/>
      <c r="AN74" s="161"/>
      <c r="AO74" s="29"/>
      <c r="AP74" s="47"/>
      <c r="AQ74" s="29"/>
      <c r="AR74" s="29"/>
      <c r="AS74" s="59"/>
    </row>
    <row r="75" spans="1:46" ht="15.75" customHeight="1" thickBot="1" x14ac:dyDescent="0.35">
      <c r="A75" s="55"/>
      <c r="B75" s="77" t="e">
        <f>SUM(AM73)/(COUNTA(D73:AB73)*$C$3)</f>
        <v>#DIV/0!</v>
      </c>
      <c r="C75" s="35" t="s">
        <v>12</v>
      </c>
      <c r="D75" s="157"/>
      <c r="E75" s="157"/>
      <c r="F75" s="157"/>
      <c r="G75" s="157"/>
      <c r="H75" s="157"/>
      <c r="I75" s="157"/>
      <c r="J75" s="157"/>
      <c r="K75" s="157"/>
      <c r="L75" s="157"/>
      <c r="M75" s="157"/>
      <c r="N75" s="157"/>
      <c r="O75" s="157"/>
      <c r="P75" s="157"/>
      <c r="Q75" s="157"/>
      <c r="R75" s="157"/>
      <c r="S75" s="157"/>
      <c r="T75" s="157"/>
      <c r="U75" s="157"/>
      <c r="V75" s="157"/>
      <c r="W75" s="157"/>
      <c r="X75" s="157"/>
      <c r="Y75" s="157"/>
      <c r="Z75" s="157"/>
      <c r="AA75" s="157"/>
      <c r="AB75" s="157"/>
      <c r="AC75" s="66"/>
      <c r="AD75" s="86"/>
      <c r="AE75" s="19"/>
      <c r="AF75" s="43"/>
      <c r="AG75" s="21"/>
      <c r="AH75" s="22"/>
      <c r="AI75" s="44"/>
      <c r="AJ75" s="19"/>
      <c r="AK75" s="45"/>
      <c r="AL75" s="43"/>
      <c r="AM75" s="46"/>
      <c r="AN75" s="161"/>
      <c r="AO75" s="29"/>
      <c r="AP75" s="47"/>
      <c r="AQ75" s="29"/>
      <c r="AR75" s="29"/>
      <c r="AS75" s="59"/>
    </row>
    <row r="76" spans="1:46" ht="15" customHeight="1" x14ac:dyDescent="0.3">
      <c r="A76" s="55"/>
      <c r="B76" s="153"/>
      <c r="C76" s="6" t="s">
        <v>19</v>
      </c>
      <c r="D76" s="155"/>
      <c r="E76" s="155"/>
      <c r="F76" s="155"/>
      <c r="G76" s="155"/>
      <c r="H76" s="155"/>
      <c r="I76" s="155"/>
      <c r="J76" s="155"/>
      <c r="K76" s="155"/>
      <c r="L76" s="155"/>
      <c r="M76" s="155"/>
      <c r="N76" s="155"/>
      <c r="O76" s="155"/>
      <c r="P76" s="155"/>
      <c r="Q76" s="155"/>
      <c r="R76" s="155"/>
      <c r="S76" s="155"/>
      <c r="T76" s="155"/>
      <c r="U76" s="155"/>
      <c r="V76" s="155"/>
      <c r="W76" s="155"/>
      <c r="X76" s="155"/>
      <c r="Y76" s="155"/>
      <c r="Z76" s="155"/>
      <c r="AA76" s="155"/>
      <c r="AB76" s="155"/>
      <c r="AC76" s="58"/>
      <c r="AD76" s="96">
        <f t="shared" ref="AD76" si="169">B76</f>
        <v>0</v>
      </c>
      <c r="AE76" s="19">
        <f t="shared" ref="AE76" si="170">COUNTA(D76:AB76)*$C$3</f>
        <v>0</v>
      </c>
      <c r="AF76" s="43">
        <f t="shared" ref="AF76" si="171">COUNTA(D76:AB76)</f>
        <v>0</v>
      </c>
      <c r="AG76" s="21">
        <f t="shared" ref="AG76" si="172">COUNTIF(D76:AB76,"W")+SUM(COUNTIF(C76:AB76,"T")*0.5)</f>
        <v>0</v>
      </c>
      <c r="AH76" s="22">
        <f t="shared" ref="AH76" si="173">COUNTIF(D76:AB76,"L")+SUM(COUNTIF(D76:AB76,"T")*0.5)</f>
        <v>0</v>
      </c>
      <c r="AI76" s="44" t="e">
        <f t="shared" ref="AI76" si="174">SUM(AG76/(AG76+AH76))</f>
        <v>#DIV/0!</v>
      </c>
      <c r="AJ76" s="19">
        <f t="shared" ref="AJ76" si="175">SUM(D77:AB77)</f>
        <v>0</v>
      </c>
      <c r="AK76" s="45" t="e">
        <f t="shared" ref="AK76" si="176">AJ76/COUNTA(D77:AB77)</f>
        <v>#DIV/0!</v>
      </c>
      <c r="AL76" s="43" t="e">
        <f t="shared" ref="AL76" si="177">LARGE(D77:AB77,1)</f>
        <v>#NUM!</v>
      </c>
      <c r="AM76" s="46">
        <f>SUM(D78:AB78)</f>
        <v>0</v>
      </c>
      <c r="AN76" s="161"/>
      <c r="AO76" s="29" t="e">
        <f t="shared" ref="AO76" si="178">B78</f>
        <v>#DIV/0!</v>
      </c>
      <c r="AP76" s="47" t="e">
        <f t="shared" ref="AP76" si="179">LARGE(D78:AB78,1)/$C$3</f>
        <v>#NUM!</v>
      </c>
      <c r="AQ76" s="29" t="e">
        <f>AO76-AN76</f>
        <v>#DIV/0!</v>
      </c>
      <c r="AR76" s="29" t="e">
        <f>AP76-AN76</f>
        <v>#NUM!</v>
      </c>
      <c r="AS76" s="59"/>
      <c r="AT76" s="49"/>
    </row>
    <row r="77" spans="1:46" ht="15" customHeight="1" x14ac:dyDescent="0.3">
      <c r="A77" s="55"/>
      <c r="B77" s="154"/>
      <c r="C77" s="18" t="s">
        <v>9</v>
      </c>
      <c r="D77" s="156"/>
      <c r="E77" s="156"/>
      <c r="F77" s="156"/>
      <c r="G77" s="156"/>
      <c r="H77" s="156"/>
      <c r="I77" s="156"/>
      <c r="J77" s="156"/>
      <c r="K77" s="156"/>
      <c r="L77" s="156"/>
      <c r="M77" s="156"/>
      <c r="N77" s="156"/>
      <c r="O77" s="156"/>
      <c r="P77" s="156"/>
      <c r="Q77" s="156"/>
      <c r="R77" s="156"/>
      <c r="S77" s="156"/>
      <c r="T77" s="156"/>
      <c r="U77" s="156"/>
      <c r="V77" s="156"/>
      <c r="W77" s="156"/>
      <c r="X77" s="156"/>
      <c r="Y77" s="156"/>
      <c r="Z77" s="156"/>
      <c r="AA77" s="156"/>
      <c r="AB77" s="156"/>
      <c r="AC77" s="58"/>
      <c r="AD77" s="97"/>
      <c r="AE77" s="19"/>
      <c r="AF77" s="43"/>
      <c r="AG77" s="21"/>
      <c r="AH77" s="22"/>
      <c r="AI77" s="44"/>
      <c r="AJ77" s="19"/>
      <c r="AK77" s="45"/>
      <c r="AL77" s="43"/>
      <c r="AM77" s="46"/>
      <c r="AN77" s="161"/>
      <c r="AO77" s="29"/>
      <c r="AP77" s="47"/>
      <c r="AQ77" s="29"/>
      <c r="AR77" s="29"/>
      <c r="AS77" s="67"/>
      <c r="AT77" s="49"/>
    </row>
    <row r="78" spans="1:46" ht="15.75" customHeight="1" thickBot="1" x14ac:dyDescent="0.35">
      <c r="A78" s="55"/>
      <c r="B78" s="111" t="e">
        <f>SUM(AM76)/(COUNTA(D76:AB76)*$C$3)</f>
        <v>#DIV/0!</v>
      </c>
      <c r="C78" s="35" t="s">
        <v>12</v>
      </c>
      <c r="D78" s="157"/>
      <c r="E78" s="157"/>
      <c r="F78" s="157"/>
      <c r="G78" s="157"/>
      <c r="H78" s="157"/>
      <c r="I78" s="157"/>
      <c r="J78" s="157"/>
      <c r="K78" s="157"/>
      <c r="L78" s="157"/>
      <c r="M78" s="157"/>
      <c r="N78" s="157"/>
      <c r="O78" s="157"/>
      <c r="P78" s="157"/>
      <c r="Q78" s="157"/>
      <c r="R78" s="157"/>
      <c r="S78" s="157"/>
      <c r="T78" s="157"/>
      <c r="U78" s="157"/>
      <c r="V78" s="157"/>
      <c r="W78" s="157"/>
      <c r="X78" s="157"/>
      <c r="Y78" s="157"/>
      <c r="Z78" s="157"/>
      <c r="AA78" s="157"/>
      <c r="AB78" s="157"/>
      <c r="AC78" s="66"/>
      <c r="AD78" s="98"/>
      <c r="AE78" s="19"/>
      <c r="AF78" s="43"/>
      <c r="AG78" s="21"/>
      <c r="AH78" s="22"/>
      <c r="AI78" s="44"/>
      <c r="AJ78" s="19"/>
      <c r="AK78" s="45"/>
      <c r="AL78" s="43"/>
      <c r="AM78" s="46"/>
      <c r="AN78" s="161"/>
      <c r="AO78" s="29"/>
      <c r="AP78" s="47"/>
      <c r="AQ78" s="29"/>
      <c r="AR78" s="29"/>
      <c r="AS78" s="59"/>
      <c r="AT78" s="49"/>
    </row>
    <row r="79" spans="1:46" ht="15" customHeight="1" x14ac:dyDescent="0.3">
      <c r="A79" s="55"/>
      <c r="B79" s="153"/>
      <c r="C79" s="6" t="s">
        <v>19</v>
      </c>
      <c r="D79" s="155"/>
      <c r="E79" s="155"/>
      <c r="F79" s="155"/>
      <c r="G79" s="155"/>
      <c r="H79" s="155"/>
      <c r="I79" s="155"/>
      <c r="J79" s="155"/>
      <c r="K79" s="155"/>
      <c r="L79" s="155"/>
      <c r="M79" s="155"/>
      <c r="N79" s="155"/>
      <c r="O79" s="155"/>
      <c r="P79" s="155"/>
      <c r="Q79" s="155"/>
      <c r="R79" s="155"/>
      <c r="S79" s="155"/>
      <c r="T79" s="155"/>
      <c r="U79" s="155"/>
      <c r="V79" s="155"/>
      <c r="W79" s="155"/>
      <c r="X79" s="155"/>
      <c r="Y79" s="155"/>
      <c r="Z79" s="155"/>
      <c r="AA79" s="155"/>
      <c r="AB79" s="155"/>
      <c r="AC79" s="58"/>
      <c r="AD79" s="96">
        <f t="shared" ref="AD79" si="180">B79</f>
        <v>0</v>
      </c>
      <c r="AE79" s="19">
        <f t="shared" ref="AE79" si="181">COUNTA(D79:AB79)*$C$3</f>
        <v>0</v>
      </c>
      <c r="AF79" s="43">
        <f t="shared" ref="AF79" si="182">COUNTA(D79:AB79)</f>
        <v>0</v>
      </c>
      <c r="AG79" s="21">
        <f t="shared" ref="AG79" si="183">COUNTIF(D79:AB79,"W")+SUM(COUNTIF(C79:AB79,"T")*0.5)</f>
        <v>0</v>
      </c>
      <c r="AH79" s="22">
        <f t="shared" ref="AH79" si="184">COUNTIF(D79:AB79,"L")+SUM(COUNTIF(D79:AB79,"T")*0.5)</f>
        <v>0</v>
      </c>
      <c r="AI79" s="44" t="e">
        <f t="shared" ref="AI79" si="185">SUM(AG79/(AG79+AH79))</f>
        <v>#DIV/0!</v>
      </c>
      <c r="AJ79" s="19">
        <f t="shared" ref="AJ79" si="186">SUM(D80:AB80)</f>
        <v>0</v>
      </c>
      <c r="AK79" s="45" t="e">
        <f t="shared" ref="AK79" si="187">AJ79/COUNTA(D80:AB80)</f>
        <v>#DIV/0!</v>
      </c>
      <c r="AL79" s="43" t="e">
        <f t="shared" ref="AL79" si="188">LARGE(D80:AB80,1)</f>
        <v>#NUM!</v>
      </c>
      <c r="AM79" s="46">
        <f>SUM(D81:AB81)</f>
        <v>0</v>
      </c>
      <c r="AN79" s="161"/>
      <c r="AO79" s="29" t="e">
        <f t="shared" ref="AO79" si="189">B81</f>
        <v>#DIV/0!</v>
      </c>
      <c r="AP79" s="47" t="e">
        <f t="shared" ref="AP79" si="190">LARGE(D81:AB81,1)/$C$3</f>
        <v>#NUM!</v>
      </c>
      <c r="AQ79" s="29" t="e">
        <f>AO79-AN79</f>
        <v>#DIV/0!</v>
      </c>
      <c r="AR79" s="29" t="e">
        <f>AP79-AN79</f>
        <v>#NUM!</v>
      </c>
      <c r="AS79" s="59"/>
      <c r="AT79" s="49"/>
    </row>
    <row r="80" spans="1:46" ht="15" customHeight="1" x14ac:dyDescent="0.3">
      <c r="A80" s="55"/>
      <c r="B80" s="154"/>
      <c r="C80" s="18" t="s">
        <v>9</v>
      </c>
      <c r="D80" s="156"/>
      <c r="E80" s="156"/>
      <c r="F80" s="156"/>
      <c r="G80" s="156"/>
      <c r="H80" s="156"/>
      <c r="I80" s="156"/>
      <c r="J80" s="156"/>
      <c r="K80" s="156"/>
      <c r="L80" s="156"/>
      <c r="M80" s="156"/>
      <c r="N80" s="156"/>
      <c r="O80" s="156"/>
      <c r="P80" s="156"/>
      <c r="Q80" s="156"/>
      <c r="R80" s="156"/>
      <c r="S80" s="156"/>
      <c r="T80" s="156"/>
      <c r="U80" s="156"/>
      <c r="V80" s="156"/>
      <c r="W80" s="156"/>
      <c r="X80" s="156"/>
      <c r="Y80" s="156"/>
      <c r="Z80" s="156"/>
      <c r="AA80" s="156"/>
      <c r="AB80" s="156"/>
      <c r="AC80" s="58"/>
      <c r="AD80" s="97"/>
      <c r="AE80" s="19"/>
      <c r="AF80" s="43"/>
      <c r="AG80" s="21"/>
      <c r="AH80" s="22"/>
      <c r="AI80" s="44"/>
      <c r="AJ80" s="19"/>
      <c r="AK80" s="45"/>
      <c r="AL80" s="43"/>
      <c r="AM80" s="46"/>
      <c r="AN80" s="161"/>
      <c r="AO80" s="29"/>
      <c r="AP80" s="47"/>
      <c r="AQ80" s="29"/>
      <c r="AR80" s="29"/>
      <c r="AS80" s="67"/>
      <c r="AT80" s="49"/>
    </row>
    <row r="81" spans="1:46" ht="15.75" customHeight="1" thickBot="1" x14ac:dyDescent="0.35">
      <c r="A81" s="55"/>
      <c r="B81" s="111" t="e">
        <f>SUM(AM79)/(COUNTA(D79:AB79)*$C$3)</f>
        <v>#DIV/0!</v>
      </c>
      <c r="C81" s="35" t="s">
        <v>12</v>
      </c>
      <c r="D81" s="157"/>
      <c r="E81" s="157"/>
      <c r="F81" s="157"/>
      <c r="G81" s="157"/>
      <c r="H81" s="157"/>
      <c r="I81" s="157"/>
      <c r="J81" s="157"/>
      <c r="K81" s="157"/>
      <c r="L81" s="157"/>
      <c r="M81" s="157"/>
      <c r="N81" s="157"/>
      <c r="O81" s="157"/>
      <c r="P81" s="157"/>
      <c r="Q81" s="157"/>
      <c r="R81" s="157"/>
      <c r="S81" s="157"/>
      <c r="T81" s="157"/>
      <c r="U81" s="157"/>
      <c r="V81" s="157"/>
      <c r="W81" s="157"/>
      <c r="X81" s="157"/>
      <c r="Y81" s="157"/>
      <c r="Z81" s="157"/>
      <c r="AA81" s="157"/>
      <c r="AB81" s="157"/>
      <c r="AC81" s="66"/>
      <c r="AD81" s="98"/>
      <c r="AE81" s="19"/>
      <c r="AF81" s="43"/>
      <c r="AG81" s="21"/>
      <c r="AH81" s="22"/>
      <c r="AI81" s="44"/>
      <c r="AJ81" s="19"/>
      <c r="AK81" s="45"/>
      <c r="AL81" s="43"/>
      <c r="AM81" s="46"/>
      <c r="AN81" s="161"/>
      <c r="AO81" s="29"/>
      <c r="AP81" s="47"/>
      <c r="AQ81" s="29"/>
      <c r="AR81" s="29"/>
      <c r="AS81" s="59"/>
      <c r="AT81" s="49"/>
    </row>
    <row r="82" spans="1:46" ht="15" customHeight="1" x14ac:dyDescent="0.3">
      <c r="A82" s="55"/>
      <c r="B82" s="153"/>
      <c r="C82" s="6" t="s">
        <v>19</v>
      </c>
      <c r="D82" s="155"/>
      <c r="E82" s="155"/>
      <c r="F82" s="155"/>
      <c r="G82" s="155"/>
      <c r="H82" s="155"/>
      <c r="I82" s="155"/>
      <c r="J82" s="155"/>
      <c r="K82" s="155"/>
      <c r="L82" s="155"/>
      <c r="M82" s="155"/>
      <c r="N82" s="155"/>
      <c r="O82" s="155"/>
      <c r="P82" s="155"/>
      <c r="Q82" s="155"/>
      <c r="R82" s="155"/>
      <c r="S82" s="155"/>
      <c r="T82" s="155"/>
      <c r="U82" s="155"/>
      <c r="V82" s="155"/>
      <c r="W82" s="155"/>
      <c r="X82" s="155"/>
      <c r="Y82" s="155"/>
      <c r="Z82" s="155"/>
      <c r="AA82" s="155"/>
      <c r="AB82" s="155"/>
      <c r="AC82" s="58"/>
      <c r="AD82" s="96">
        <f t="shared" ref="AD82" si="191">B82</f>
        <v>0</v>
      </c>
      <c r="AE82" s="19">
        <f t="shared" ref="AE82" si="192">COUNTA(D82:AB82)*$C$3</f>
        <v>0</v>
      </c>
      <c r="AF82" s="43">
        <f t="shared" ref="AF82" si="193">COUNTA(D82:AB82)</f>
        <v>0</v>
      </c>
      <c r="AG82" s="21">
        <f t="shared" ref="AG82" si="194">COUNTIF(D82:AB82,"W")+SUM(COUNTIF(C82:AB82,"T")*0.5)</f>
        <v>0</v>
      </c>
      <c r="AH82" s="22">
        <f t="shared" ref="AH82" si="195">COUNTIF(D82:AB82,"L")+SUM(COUNTIF(D82:AB82,"T")*0.5)</f>
        <v>0</v>
      </c>
      <c r="AI82" s="44" t="e">
        <f t="shared" ref="AI82" si="196">SUM(AG82/(AG82+AH82))</f>
        <v>#DIV/0!</v>
      </c>
      <c r="AJ82" s="19">
        <f t="shared" ref="AJ82" si="197">SUM(D83:AB83)</f>
        <v>0</v>
      </c>
      <c r="AK82" s="45" t="e">
        <f t="shared" ref="AK82" si="198">AJ82/COUNTA(D83:AB83)</f>
        <v>#DIV/0!</v>
      </c>
      <c r="AL82" s="43" t="e">
        <f t="shared" ref="AL82" si="199">LARGE(D83:AB83,1)</f>
        <v>#NUM!</v>
      </c>
      <c r="AM82" s="46">
        <f>SUM(D84:AB84)</f>
        <v>0</v>
      </c>
      <c r="AN82" s="161"/>
      <c r="AO82" s="29" t="e">
        <f t="shared" ref="AO82" si="200">B84</f>
        <v>#DIV/0!</v>
      </c>
      <c r="AP82" s="47" t="e">
        <f t="shared" ref="AP82" si="201">LARGE(D84:AB84,1)/$C$3</f>
        <v>#NUM!</v>
      </c>
      <c r="AQ82" s="29" t="e">
        <f>AO82-AN82</f>
        <v>#DIV/0!</v>
      </c>
      <c r="AR82" s="29" t="e">
        <f>AP82-AN82</f>
        <v>#NUM!</v>
      </c>
      <c r="AS82" s="59"/>
      <c r="AT82" s="49"/>
    </row>
    <row r="83" spans="1:46" ht="15" customHeight="1" x14ac:dyDescent="0.3">
      <c r="A83" s="55"/>
      <c r="B83" s="154"/>
      <c r="C83" s="18" t="s">
        <v>9</v>
      </c>
      <c r="D83" s="156"/>
      <c r="E83" s="156"/>
      <c r="F83" s="156"/>
      <c r="G83" s="156"/>
      <c r="H83" s="156"/>
      <c r="I83" s="156"/>
      <c r="J83" s="156"/>
      <c r="K83" s="156"/>
      <c r="L83" s="156"/>
      <c r="M83" s="156"/>
      <c r="N83" s="156"/>
      <c r="O83" s="156"/>
      <c r="P83" s="156"/>
      <c r="Q83" s="156"/>
      <c r="R83" s="156"/>
      <c r="S83" s="156"/>
      <c r="T83" s="156"/>
      <c r="U83" s="156"/>
      <c r="V83" s="156"/>
      <c r="W83" s="156"/>
      <c r="X83" s="156"/>
      <c r="Y83" s="156"/>
      <c r="Z83" s="156"/>
      <c r="AA83" s="156"/>
      <c r="AB83" s="156"/>
      <c r="AC83" s="58"/>
      <c r="AD83" s="97"/>
      <c r="AE83" s="19"/>
      <c r="AF83" s="43"/>
      <c r="AG83" s="21"/>
      <c r="AH83" s="22"/>
      <c r="AI83" s="44"/>
      <c r="AJ83" s="19"/>
      <c r="AK83" s="45"/>
      <c r="AL83" s="43"/>
      <c r="AM83" s="46"/>
      <c r="AN83" s="161"/>
      <c r="AO83" s="29"/>
      <c r="AP83" s="47"/>
      <c r="AQ83" s="29"/>
      <c r="AR83" s="29"/>
      <c r="AS83" s="67"/>
      <c r="AT83" s="49"/>
    </row>
    <row r="84" spans="1:46" ht="15.75" customHeight="1" thickBot="1" x14ac:dyDescent="0.35">
      <c r="A84" s="55"/>
      <c r="B84" s="111" t="e">
        <f>SUM(AM82)/(COUNTA(D82:AB82)*$C$3)</f>
        <v>#DIV/0!</v>
      </c>
      <c r="C84" s="35" t="s">
        <v>12</v>
      </c>
      <c r="D84" s="157"/>
      <c r="E84" s="157"/>
      <c r="F84" s="157"/>
      <c r="G84" s="157"/>
      <c r="H84" s="157"/>
      <c r="I84" s="157"/>
      <c r="J84" s="157"/>
      <c r="K84" s="157"/>
      <c r="L84" s="157"/>
      <c r="M84" s="157"/>
      <c r="N84" s="157"/>
      <c r="O84" s="157"/>
      <c r="P84" s="157"/>
      <c r="Q84" s="157"/>
      <c r="R84" s="157"/>
      <c r="S84" s="157"/>
      <c r="T84" s="157"/>
      <c r="U84" s="157"/>
      <c r="V84" s="157"/>
      <c r="W84" s="157"/>
      <c r="X84" s="157"/>
      <c r="Y84" s="157"/>
      <c r="Z84" s="157"/>
      <c r="AA84" s="157"/>
      <c r="AB84" s="157"/>
      <c r="AC84" s="66"/>
      <c r="AD84" s="98"/>
      <c r="AE84" s="19"/>
      <c r="AF84" s="43"/>
      <c r="AG84" s="21"/>
      <c r="AH84" s="22"/>
      <c r="AI84" s="44"/>
      <c r="AJ84" s="19"/>
      <c r="AK84" s="45"/>
      <c r="AL84" s="43"/>
      <c r="AM84" s="46"/>
      <c r="AN84" s="161"/>
      <c r="AO84" s="29"/>
      <c r="AP84" s="47"/>
      <c r="AQ84" s="29"/>
      <c r="AR84" s="29"/>
      <c r="AS84" s="59"/>
      <c r="AT84" s="49"/>
    </row>
    <row r="85" spans="1:46" ht="15" customHeight="1" x14ac:dyDescent="0.3">
      <c r="A85" s="55"/>
      <c r="B85" s="153"/>
      <c r="C85" s="6" t="s">
        <v>19</v>
      </c>
      <c r="D85" s="155"/>
      <c r="E85" s="155"/>
      <c r="F85" s="155"/>
      <c r="G85" s="155"/>
      <c r="H85" s="155"/>
      <c r="I85" s="155"/>
      <c r="J85" s="155"/>
      <c r="K85" s="155"/>
      <c r="L85" s="155"/>
      <c r="M85" s="155"/>
      <c r="N85" s="155"/>
      <c r="O85" s="155"/>
      <c r="P85" s="155"/>
      <c r="Q85" s="155"/>
      <c r="R85" s="155"/>
      <c r="S85" s="155"/>
      <c r="T85" s="155"/>
      <c r="U85" s="155"/>
      <c r="V85" s="155"/>
      <c r="W85" s="155"/>
      <c r="X85" s="155"/>
      <c r="Y85" s="155"/>
      <c r="Z85" s="155"/>
      <c r="AA85" s="155"/>
      <c r="AB85" s="155"/>
      <c r="AC85" s="58"/>
      <c r="AD85" s="96">
        <f t="shared" ref="AD85" si="202">B85</f>
        <v>0</v>
      </c>
      <c r="AE85" s="19">
        <f t="shared" ref="AE85" si="203">COUNTA(D85:AB85)*$C$3</f>
        <v>0</v>
      </c>
      <c r="AF85" s="43">
        <f t="shared" ref="AF85" si="204">COUNTA(D85:AB85)</f>
        <v>0</v>
      </c>
      <c r="AG85" s="21">
        <f t="shared" ref="AG85" si="205">COUNTIF(D85:AB85,"W")+SUM(COUNTIF(C85:AB85,"T")*0.5)</f>
        <v>0</v>
      </c>
      <c r="AH85" s="22">
        <f t="shared" ref="AH85" si="206">COUNTIF(D85:AB85,"L")+SUM(COUNTIF(D85:AB85,"T")*0.5)</f>
        <v>0</v>
      </c>
      <c r="AI85" s="44" t="e">
        <f t="shared" ref="AI85" si="207">SUM(AG85/(AG85+AH85))</f>
        <v>#DIV/0!</v>
      </c>
      <c r="AJ85" s="19">
        <f t="shared" ref="AJ85" si="208">SUM(D86:AB86)</f>
        <v>0</v>
      </c>
      <c r="AK85" s="45" t="e">
        <f t="shared" ref="AK85" si="209">AJ85/COUNTA(D86:AB86)</f>
        <v>#DIV/0!</v>
      </c>
      <c r="AL85" s="43" t="e">
        <f t="shared" ref="AL85" si="210">LARGE(D86:AB86,1)</f>
        <v>#NUM!</v>
      </c>
      <c r="AM85" s="46">
        <f>SUM(D87:AB87)</f>
        <v>0</v>
      </c>
      <c r="AN85" s="161"/>
      <c r="AO85" s="29" t="e">
        <f t="shared" ref="AO85" si="211">B87</f>
        <v>#DIV/0!</v>
      </c>
      <c r="AP85" s="47" t="e">
        <f t="shared" ref="AP85" si="212">LARGE(D87:AB87,1)/$C$3</f>
        <v>#NUM!</v>
      </c>
      <c r="AQ85" s="29" t="e">
        <f>AO85-AN85</f>
        <v>#DIV/0!</v>
      </c>
      <c r="AR85" s="29" t="e">
        <f>AP85-AN85</f>
        <v>#NUM!</v>
      </c>
      <c r="AS85" s="59"/>
      <c r="AT85" s="49"/>
    </row>
    <row r="86" spans="1:46" ht="15" customHeight="1" x14ac:dyDescent="0.3">
      <c r="A86" s="55"/>
      <c r="B86" s="154"/>
      <c r="C86" s="18" t="s">
        <v>9</v>
      </c>
      <c r="D86" s="156"/>
      <c r="E86" s="156"/>
      <c r="F86" s="156"/>
      <c r="G86" s="156"/>
      <c r="H86" s="156"/>
      <c r="I86" s="156"/>
      <c r="J86" s="156"/>
      <c r="K86" s="156"/>
      <c r="L86" s="156"/>
      <c r="M86" s="156"/>
      <c r="N86" s="156"/>
      <c r="O86" s="156"/>
      <c r="P86" s="156"/>
      <c r="Q86" s="156"/>
      <c r="R86" s="156"/>
      <c r="S86" s="156"/>
      <c r="T86" s="156"/>
      <c r="U86" s="156"/>
      <c r="V86" s="156"/>
      <c r="W86" s="156"/>
      <c r="X86" s="156"/>
      <c r="Y86" s="156"/>
      <c r="Z86" s="156"/>
      <c r="AA86" s="156"/>
      <c r="AB86" s="156"/>
      <c r="AC86" s="58"/>
      <c r="AD86" s="97"/>
      <c r="AE86" s="19"/>
      <c r="AF86" s="43"/>
      <c r="AG86" s="21"/>
      <c r="AH86" s="22"/>
      <c r="AI86" s="44"/>
      <c r="AJ86" s="19"/>
      <c r="AK86" s="45"/>
      <c r="AL86" s="43"/>
      <c r="AM86" s="46"/>
      <c r="AN86" s="161"/>
      <c r="AO86" s="29"/>
      <c r="AP86" s="47"/>
      <c r="AQ86" s="29"/>
      <c r="AR86" s="29"/>
      <c r="AS86" s="59"/>
      <c r="AT86" s="49"/>
    </row>
    <row r="87" spans="1:46" ht="15.75" customHeight="1" thickBot="1" x14ac:dyDescent="0.35">
      <c r="A87" s="55"/>
      <c r="B87" s="111" t="e">
        <f>SUM(AM85)/(COUNTA(D85:AB85)*$C$3)</f>
        <v>#DIV/0!</v>
      </c>
      <c r="C87" s="35" t="s">
        <v>12</v>
      </c>
      <c r="D87" s="157"/>
      <c r="E87" s="157"/>
      <c r="F87" s="157"/>
      <c r="G87" s="157"/>
      <c r="H87" s="157"/>
      <c r="I87" s="157"/>
      <c r="J87" s="157"/>
      <c r="K87" s="157"/>
      <c r="L87" s="157"/>
      <c r="M87" s="157"/>
      <c r="N87" s="157"/>
      <c r="O87" s="157"/>
      <c r="P87" s="157"/>
      <c r="Q87" s="157"/>
      <c r="R87" s="157"/>
      <c r="S87" s="157"/>
      <c r="T87" s="157"/>
      <c r="U87" s="157"/>
      <c r="V87" s="157"/>
      <c r="W87" s="157"/>
      <c r="X87" s="157"/>
      <c r="Y87" s="157"/>
      <c r="Z87" s="157"/>
      <c r="AA87" s="157"/>
      <c r="AB87" s="157"/>
      <c r="AC87" s="66"/>
      <c r="AD87" s="98"/>
      <c r="AE87" s="19"/>
      <c r="AF87" s="43"/>
      <c r="AG87" s="21"/>
      <c r="AH87" s="22"/>
      <c r="AI87" s="44"/>
      <c r="AJ87" s="19"/>
      <c r="AK87" s="45"/>
      <c r="AL87" s="43"/>
      <c r="AM87" s="46"/>
      <c r="AN87" s="161"/>
      <c r="AO87" s="29"/>
      <c r="AP87" s="47"/>
      <c r="AQ87" s="29"/>
      <c r="AR87" s="29"/>
      <c r="AS87" s="59"/>
      <c r="AT87" s="49"/>
    </row>
    <row r="88" spans="1:46" ht="12" customHeight="1" x14ac:dyDescent="0.3">
      <c r="A88" s="55"/>
      <c r="B88" s="153"/>
      <c r="C88" s="6" t="s">
        <v>19</v>
      </c>
      <c r="D88" s="155"/>
      <c r="E88" s="155"/>
      <c r="F88" s="155"/>
      <c r="G88" s="155"/>
      <c r="H88" s="155"/>
      <c r="I88" s="155"/>
      <c r="J88" s="155"/>
      <c r="K88" s="155"/>
      <c r="L88" s="155"/>
      <c r="M88" s="155"/>
      <c r="N88" s="155"/>
      <c r="O88" s="155"/>
      <c r="P88" s="155"/>
      <c r="Q88" s="155"/>
      <c r="R88" s="155"/>
      <c r="S88" s="155"/>
      <c r="T88" s="155"/>
      <c r="U88" s="155"/>
      <c r="V88" s="155"/>
      <c r="W88" s="155"/>
      <c r="X88" s="155"/>
      <c r="Y88" s="155"/>
      <c r="Z88" s="155"/>
      <c r="AA88" s="155"/>
      <c r="AB88" s="155"/>
      <c r="AC88" s="58"/>
      <c r="AD88" s="96">
        <f t="shared" ref="AD88" si="213">B88</f>
        <v>0</v>
      </c>
      <c r="AE88" s="19">
        <f t="shared" ref="AE88" si="214">COUNTA(D88:AB88)*$C$3</f>
        <v>0</v>
      </c>
      <c r="AF88" s="43">
        <f t="shared" ref="AF88" si="215">COUNTA(D88:AB88)</f>
        <v>0</v>
      </c>
      <c r="AG88" s="21">
        <f t="shared" ref="AG88" si="216">COUNTIF(D88:AB88,"W")+SUM(COUNTIF(C88:AB88,"T")*0.5)</f>
        <v>0</v>
      </c>
      <c r="AH88" s="22">
        <f t="shared" ref="AH88" si="217">COUNTIF(D88:AB88,"L")+SUM(COUNTIF(D88:AB88,"T")*0.5)</f>
        <v>0</v>
      </c>
      <c r="AI88" s="44" t="e">
        <f t="shared" ref="AI88" si="218">SUM(AG88/(AG88+AH88))</f>
        <v>#DIV/0!</v>
      </c>
      <c r="AJ88" s="19">
        <f t="shared" ref="AJ88" si="219">SUM(D89:AB89)</f>
        <v>0</v>
      </c>
      <c r="AK88" s="45" t="e">
        <f t="shared" ref="AK88" si="220">AJ88/COUNTA(D89:AB89)</f>
        <v>#DIV/0!</v>
      </c>
      <c r="AL88" s="43" t="e">
        <f t="shared" ref="AL88" si="221">LARGE(D89:AB89,1)</f>
        <v>#NUM!</v>
      </c>
      <c r="AM88" s="46">
        <f>SUM(D90:AB90)</f>
        <v>0</v>
      </c>
      <c r="AN88" s="161"/>
      <c r="AO88" s="29" t="e">
        <f t="shared" ref="AO88" si="222">B90</f>
        <v>#DIV/0!</v>
      </c>
      <c r="AP88" s="47" t="e">
        <f t="shared" ref="AP88" si="223">LARGE(D90:AB90,1)/$C$3</f>
        <v>#NUM!</v>
      </c>
      <c r="AQ88" s="29" t="e">
        <f>AO88-AN88</f>
        <v>#DIV/0!</v>
      </c>
      <c r="AR88" s="29" t="e">
        <f>AP88-AN88</f>
        <v>#NUM!</v>
      </c>
      <c r="AS88" s="59"/>
    </row>
    <row r="89" spans="1:46" ht="15" customHeight="1" x14ac:dyDescent="0.3">
      <c r="A89" s="55"/>
      <c r="B89" s="154"/>
      <c r="C89" s="18" t="s">
        <v>9</v>
      </c>
      <c r="D89" s="156"/>
      <c r="E89" s="156"/>
      <c r="F89" s="156"/>
      <c r="G89" s="156"/>
      <c r="H89" s="156"/>
      <c r="I89" s="156"/>
      <c r="J89" s="156"/>
      <c r="K89" s="156"/>
      <c r="L89" s="156"/>
      <c r="M89" s="156"/>
      <c r="N89" s="156"/>
      <c r="O89" s="156"/>
      <c r="P89" s="156"/>
      <c r="Q89" s="156"/>
      <c r="R89" s="156"/>
      <c r="S89" s="156"/>
      <c r="T89" s="156"/>
      <c r="U89" s="156"/>
      <c r="V89" s="156"/>
      <c r="W89" s="156"/>
      <c r="X89" s="156"/>
      <c r="Y89" s="156"/>
      <c r="Z89" s="156"/>
      <c r="AA89" s="156"/>
      <c r="AB89" s="156"/>
      <c r="AC89" s="58"/>
      <c r="AD89" s="97"/>
      <c r="AE89" s="19"/>
      <c r="AF89" s="43"/>
      <c r="AG89" s="21"/>
      <c r="AH89" s="22"/>
      <c r="AI89" s="44"/>
      <c r="AJ89" s="19"/>
      <c r="AK89" s="45"/>
      <c r="AL89" s="43"/>
      <c r="AM89" s="46"/>
      <c r="AN89" s="161"/>
      <c r="AO89" s="29"/>
      <c r="AP89" s="47"/>
      <c r="AQ89" s="29"/>
      <c r="AR89" s="29"/>
      <c r="AS89" s="59"/>
    </row>
    <row r="90" spans="1:46" ht="15.75" customHeight="1" thickBot="1" x14ac:dyDescent="0.35">
      <c r="A90" s="55"/>
      <c r="B90" s="111" t="e">
        <f>SUM(AM88)/(COUNTA(D88:AB88)*$C$3)</f>
        <v>#DIV/0!</v>
      </c>
      <c r="C90" s="35" t="s">
        <v>12</v>
      </c>
      <c r="D90" s="157"/>
      <c r="E90" s="157"/>
      <c r="F90" s="157"/>
      <c r="G90" s="157"/>
      <c r="H90" s="157"/>
      <c r="I90" s="157"/>
      <c r="J90" s="157"/>
      <c r="K90" s="157"/>
      <c r="L90" s="157"/>
      <c r="M90" s="157"/>
      <c r="N90" s="157"/>
      <c r="O90" s="157"/>
      <c r="P90" s="157"/>
      <c r="Q90" s="157"/>
      <c r="R90" s="157"/>
      <c r="S90" s="157"/>
      <c r="T90" s="157"/>
      <c r="U90" s="157"/>
      <c r="V90" s="157"/>
      <c r="W90" s="157"/>
      <c r="X90" s="157"/>
      <c r="Y90" s="157"/>
      <c r="Z90" s="157"/>
      <c r="AA90" s="157"/>
      <c r="AB90" s="157"/>
      <c r="AC90" s="66"/>
      <c r="AD90" s="98"/>
      <c r="AE90" s="19"/>
      <c r="AF90" s="43"/>
      <c r="AG90" s="21"/>
      <c r="AH90" s="22"/>
      <c r="AI90" s="44"/>
      <c r="AJ90" s="19"/>
      <c r="AK90" s="45"/>
      <c r="AL90" s="43"/>
      <c r="AM90" s="46"/>
      <c r="AN90" s="161"/>
      <c r="AO90" s="29"/>
      <c r="AP90" s="47"/>
      <c r="AQ90" s="29"/>
      <c r="AR90" s="29"/>
      <c r="AS90" s="59"/>
      <c r="AT90" s="49"/>
    </row>
    <row r="91" spans="1:46" ht="12" customHeight="1" x14ac:dyDescent="0.3">
      <c r="A91" s="55"/>
      <c r="B91" s="153"/>
      <c r="C91" s="6" t="s">
        <v>19</v>
      </c>
      <c r="D91" s="155"/>
      <c r="E91" s="155"/>
      <c r="F91" s="155"/>
      <c r="G91" s="155"/>
      <c r="H91" s="155"/>
      <c r="I91" s="155"/>
      <c r="J91" s="155"/>
      <c r="K91" s="155"/>
      <c r="L91" s="155"/>
      <c r="M91" s="155"/>
      <c r="N91" s="155"/>
      <c r="O91" s="155"/>
      <c r="P91" s="155"/>
      <c r="Q91" s="155"/>
      <c r="R91" s="155"/>
      <c r="S91" s="155"/>
      <c r="T91" s="155"/>
      <c r="U91" s="155"/>
      <c r="V91" s="155"/>
      <c r="W91" s="155"/>
      <c r="X91" s="155"/>
      <c r="Y91" s="155"/>
      <c r="Z91" s="155"/>
      <c r="AA91" s="155"/>
      <c r="AB91" s="155"/>
      <c r="AC91" s="58"/>
      <c r="AD91" s="96">
        <f t="shared" ref="AD91" si="224">B91</f>
        <v>0</v>
      </c>
      <c r="AE91" s="19">
        <f t="shared" ref="AE91" si="225">COUNTA(D91:AB91)*$C$3</f>
        <v>0</v>
      </c>
      <c r="AF91" s="43">
        <f t="shared" ref="AF91" si="226">COUNTA(D91:AB91)</f>
        <v>0</v>
      </c>
      <c r="AG91" s="21">
        <f t="shared" ref="AG91" si="227">COUNTIF(D91:AB91,"W")+SUM(COUNTIF(C91:AB91,"T")*0.5)</f>
        <v>0</v>
      </c>
      <c r="AH91" s="22">
        <f t="shared" ref="AH91" si="228">COUNTIF(D91:AB91,"L")+SUM(COUNTIF(D91:AB91,"T")*0.5)</f>
        <v>0</v>
      </c>
      <c r="AI91" s="44" t="e">
        <f t="shared" ref="AI91" si="229">SUM(AG91/(AG91+AH91))</f>
        <v>#DIV/0!</v>
      </c>
      <c r="AJ91" s="19">
        <f t="shared" ref="AJ91" si="230">SUM(D92:AB92)</f>
        <v>0</v>
      </c>
      <c r="AK91" s="45" t="e">
        <f t="shared" ref="AK91" si="231">AJ91/COUNTA(D92:AB92)</f>
        <v>#DIV/0!</v>
      </c>
      <c r="AL91" s="43" t="e">
        <f t="shared" ref="AL91" si="232">LARGE(D92:AB92,1)</f>
        <v>#NUM!</v>
      </c>
      <c r="AM91" s="46">
        <f>SUM(D93:AB93)</f>
        <v>0</v>
      </c>
      <c r="AN91" s="161"/>
      <c r="AO91" s="29" t="e">
        <f t="shared" ref="AO91" si="233">B93</f>
        <v>#DIV/0!</v>
      </c>
      <c r="AP91" s="47" t="e">
        <f t="shared" ref="AP91" si="234">LARGE(D93:AB93,1)/$C$3</f>
        <v>#NUM!</v>
      </c>
      <c r="AQ91" s="29" t="e">
        <f>AO91-AN91</f>
        <v>#DIV/0!</v>
      </c>
      <c r="AR91" s="29" t="e">
        <f>AP91-AN91</f>
        <v>#NUM!</v>
      </c>
      <c r="AS91" s="59"/>
    </row>
    <row r="92" spans="1:46" ht="15" customHeight="1" x14ac:dyDescent="0.3">
      <c r="A92" s="55"/>
      <c r="B92" s="154"/>
      <c r="C92" s="18" t="s">
        <v>9</v>
      </c>
      <c r="D92" s="156"/>
      <c r="E92" s="156"/>
      <c r="F92" s="156"/>
      <c r="G92" s="156"/>
      <c r="H92" s="156"/>
      <c r="I92" s="156"/>
      <c r="J92" s="156"/>
      <c r="K92" s="156"/>
      <c r="L92" s="156"/>
      <c r="M92" s="156"/>
      <c r="N92" s="156"/>
      <c r="O92" s="156"/>
      <c r="P92" s="156"/>
      <c r="Q92" s="156"/>
      <c r="R92" s="156"/>
      <c r="S92" s="156"/>
      <c r="T92" s="156"/>
      <c r="U92" s="156"/>
      <c r="V92" s="156"/>
      <c r="W92" s="156"/>
      <c r="X92" s="156"/>
      <c r="Y92" s="156"/>
      <c r="Z92" s="156"/>
      <c r="AA92" s="156"/>
      <c r="AB92" s="156"/>
      <c r="AC92" s="58"/>
      <c r="AD92" s="97"/>
      <c r="AE92" s="19"/>
      <c r="AF92" s="43"/>
      <c r="AG92" s="21"/>
      <c r="AH92" s="22"/>
      <c r="AI92" s="44"/>
      <c r="AJ92" s="19"/>
      <c r="AK92" s="45"/>
      <c r="AL92" s="43"/>
      <c r="AM92" s="46"/>
      <c r="AN92" s="161"/>
      <c r="AO92" s="29"/>
      <c r="AP92" s="47"/>
      <c r="AQ92" s="29"/>
      <c r="AR92" s="29"/>
      <c r="AS92" s="59"/>
    </row>
    <row r="93" spans="1:46" ht="15.75" customHeight="1" thickBot="1" x14ac:dyDescent="0.35">
      <c r="A93" s="55"/>
      <c r="B93" s="111" t="e">
        <f>SUM(AM91)/(COUNTA(D91:AB91)*$C$3)</f>
        <v>#DIV/0!</v>
      </c>
      <c r="C93" s="35" t="s">
        <v>12</v>
      </c>
      <c r="D93" s="157"/>
      <c r="E93" s="157"/>
      <c r="F93" s="157"/>
      <c r="G93" s="157"/>
      <c r="H93" s="157"/>
      <c r="I93" s="157"/>
      <c r="J93" s="157"/>
      <c r="K93" s="157"/>
      <c r="L93" s="157"/>
      <c r="M93" s="157"/>
      <c r="N93" s="157"/>
      <c r="O93" s="157"/>
      <c r="P93" s="157"/>
      <c r="Q93" s="157"/>
      <c r="R93" s="157"/>
      <c r="S93" s="157"/>
      <c r="T93" s="157"/>
      <c r="U93" s="157"/>
      <c r="V93" s="157"/>
      <c r="W93" s="157"/>
      <c r="X93" s="157"/>
      <c r="Y93" s="157"/>
      <c r="Z93" s="157"/>
      <c r="AA93" s="157"/>
      <c r="AB93" s="157"/>
      <c r="AC93" s="66"/>
      <c r="AD93" s="98"/>
      <c r="AE93" s="19"/>
      <c r="AF93" s="43"/>
      <c r="AG93" s="21"/>
      <c r="AH93" s="22"/>
      <c r="AI93" s="44"/>
      <c r="AJ93" s="19"/>
      <c r="AK93" s="45"/>
      <c r="AL93" s="43"/>
      <c r="AM93" s="46"/>
      <c r="AN93" s="161"/>
      <c r="AO93" s="29"/>
      <c r="AP93" s="47"/>
      <c r="AQ93" s="29"/>
      <c r="AR93" s="29"/>
      <c r="AS93" s="59"/>
    </row>
    <row r="94" spans="1:46" x14ac:dyDescent="0.3">
      <c r="A94" s="55"/>
      <c r="B94" s="55"/>
      <c r="C94" s="55"/>
      <c r="D94" s="55"/>
      <c r="E94" s="55"/>
      <c r="F94" s="55"/>
      <c r="G94" s="55"/>
      <c r="H94" s="55"/>
      <c r="I94" s="55"/>
      <c r="J94" s="55"/>
      <c r="K94" s="55"/>
      <c r="L94" s="55"/>
      <c r="M94" s="55"/>
      <c r="N94" s="55"/>
      <c r="O94" s="55"/>
      <c r="P94" s="55"/>
      <c r="Q94" s="55"/>
      <c r="R94" s="55"/>
      <c r="S94" s="55"/>
      <c r="T94" s="55"/>
      <c r="U94" s="55"/>
      <c r="V94" s="55"/>
      <c r="W94" s="55"/>
      <c r="X94" s="55"/>
      <c r="Y94" s="55"/>
      <c r="Z94" s="55"/>
      <c r="AA94" s="55"/>
      <c r="AB94" s="55"/>
      <c r="AC94" s="55"/>
      <c r="AD94" s="55"/>
      <c r="AE94" s="55"/>
      <c r="AF94" s="55"/>
      <c r="AG94" s="55"/>
      <c r="AH94" s="55"/>
      <c r="AI94" s="55"/>
      <c r="AJ94" s="55"/>
      <c r="AK94" s="55"/>
      <c r="AL94" s="55"/>
      <c r="AM94" s="55"/>
      <c r="AN94" s="55"/>
      <c r="AO94" s="55"/>
      <c r="AP94" s="55"/>
      <c r="AQ94" s="55"/>
      <c r="AR94" s="55"/>
      <c r="AS94" s="55"/>
    </row>
    <row r="117" spans="44:47" x14ac:dyDescent="0.3">
      <c r="AR117" s="51"/>
      <c r="AS117" s="51"/>
    </row>
    <row r="121" spans="44:47" x14ac:dyDescent="0.3">
      <c r="AR121" s="51"/>
      <c r="AS121" s="51"/>
      <c r="AU121" s="51"/>
    </row>
    <row r="124" spans="44:47" x14ac:dyDescent="0.3">
      <c r="AR124" s="51"/>
      <c r="AS124" s="51"/>
      <c r="AU124" s="51"/>
    </row>
    <row r="126" spans="44:47" x14ac:dyDescent="0.3">
      <c r="AU126" s="51"/>
    </row>
    <row r="127" spans="44:47" x14ac:dyDescent="0.3">
      <c r="AR127" s="51"/>
      <c r="AS127" s="51"/>
    </row>
    <row r="128" spans="44:47" x14ac:dyDescent="0.3">
      <c r="AU128" s="51"/>
    </row>
    <row r="131" spans="44:47" x14ac:dyDescent="0.3">
      <c r="AR131" s="51"/>
      <c r="AS131" s="51"/>
    </row>
    <row r="132" spans="44:47" x14ac:dyDescent="0.3">
      <c r="AU132" s="51"/>
    </row>
    <row r="133" spans="44:47" x14ac:dyDescent="0.3">
      <c r="AU133" s="51"/>
    </row>
    <row r="134" spans="44:47" x14ac:dyDescent="0.3">
      <c r="AR134" s="51"/>
      <c r="AS134" s="51"/>
    </row>
    <row r="135" spans="44:47" x14ac:dyDescent="0.3">
      <c r="AU135" s="51"/>
    </row>
    <row r="136" spans="44:47" x14ac:dyDescent="0.3">
      <c r="AR136" s="51"/>
      <c r="AS136" s="51"/>
      <c r="AU136" s="51"/>
    </row>
    <row r="137" spans="44:47" x14ac:dyDescent="0.3">
      <c r="AU137" s="51"/>
    </row>
    <row r="138" spans="44:47" x14ac:dyDescent="0.3">
      <c r="AR138" s="51"/>
      <c r="AS138" s="51"/>
    </row>
    <row r="140" spans="44:47" x14ac:dyDescent="0.3">
      <c r="AR140" s="51"/>
      <c r="AS140" s="51"/>
    </row>
    <row r="141" spans="44:47" x14ac:dyDescent="0.3">
      <c r="AU141" s="51"/>
    </row>
    <row r="142" spans="44:47" x14ac:dyDescent="0.3">
      <c r="AR142" s="51"/>
      <c r="AS142" s="51"/>
    </row>
    <row r="143" spans="44:47" x14ac:dyDescent="0.3">
      <c r="AU143" s="51"/>
    </row>
    <row r="144" spans="44:47" x14ac:dyDescent="0.3">
      <c r="AR144" s="51"/>
      <c r="AS144" s="51"/>
      <c r="AU144" s="51"/>
    </row>
    <row r="146" spans="44:53" x14ac:dyDescent="0.3">
      <c r="AR146" s="51"/>
      <c r="AS146" s="51"/>
      <c r="AU146" s="51"/>
      <c r="BA146" s="52"/>
    </row>
    <row r="147" spans="44:53" x14ac:dyDescent="0.3">
      <c r="AU147" s="51"/>
      <c r="BA147" s="52"/>
    </row>
    <row r="148" spans="44:53" x14ac:dyDescent="0.3">
      <c r="AR148" s="51"/>
      <c r="AS148" s="51"/>
      <c r="BA148" s="52"/>
    </row>
    <row r="149" spans="44:53" x14ac:dyDescent="0.3">
      <c r="BA149" s="52"/>
    </row>
    <row r="150" spans="44:53" x14ac:dyDescent="0.3">
      <c r="AU150" s="51"/>
    </row>
    <row r="151" spans="44:53" x14ac:dyDescent="0.3">
      <c r="AZ151" s="53"/>
    </row>
    <row r="153" spans="44:53" x14ac:dyDescent="0.3">
      <c r="AU153" s="49"/>
      <c r="AV153" s="49"/>
      <c r="BA153" s="53"/>
    </row>
    <row r="154" spans="44:53" x14ac:dyDescent="0.3">
      <c r="AU154" s="49"/>
    </row>
    <row r="155" spans="44:53" x14ac:dyDescent="0.3">
      <c r="AU155" s="49"/>
    </row>
    <row r="156" spans="44:53" x14ac:dyDescent="0.3">
      <c r="AU156" s="49"/>
    </row>
    <row r="157" spans="44:53" x14ac:dyDescent="0.3">
      <c r="AU157" s="49"/>
    </row>
    <row r="158" spans="44:53" x14ac:dyDescent="0.3">
      <c r="AU158" s="49"/>
    </row>
    <row r="159" spans="44:53" x14ac:dyDescent="0.3">
      <c r="AU159" s="49"/>
    </row>
    <row r="160" spans="44:53" x14ac:dyDescent="0.3">
      <c r="AU160" s="54"/>
    </row>
    <row r="161" spans="5:47" x14ac:dyDescent="0.3">
      <c r="AU161" s="49"/>
    </row>
    <row r="166" spans="5:47" x14ac:dyDescent="0.3">
      <c r="E166" s="49"/>
    </row>
    <row r="167" spans="5:47" x14ac:dyDescent="0.3">
      <c r="E167" s="49"/>
    </row>
    <row r="168" spans="5:47" x14ac:dyDescent="0.3">
      <c r="E168" s="49"/>
    </row>
  </sheetData>
  <sheetProtection algorithmName="SHA-512" hashValue="J8LZyYH6EVeDV0+vnqFHl1OyRkoD5yykCxAHU7ONgwzt1xMPeOPXNexwNW5OBJsKugCyYRpV+S5ZxNBku+bLkg==" saltValue="XUFwnB4aDfyggPF9S2BMiA==" spinCount="100000" sheet="1" objects="1" scenarios="1" selectLockedCells="1"/>
  <mergeCells count="483">
    <mergeCell ref="AP88:AP90"/>
    <mergeCell ref="AQ88:AQ90"/>
    <mergeCell ref="AR88:AR90"/>
    <mergeCell ref="AJ88:AJ90"/>
    <mergeCell ref="AK88:AK90"/>
    <mergeCell ref="AL88:AL90"/>
    <mergeCell ref="AM88:AM90"/>
    <mergeCell ref="AN88:AN90"/>
    <mergeCell ref="AO88:AO90"/>
    <mergeCell ref="AP70:AP72"/>
    <mergeCell ref="AQ70:AQ72"/>
    <mergeCell ref="AR70:AR72"/>
    <mergeCell ref="B88:B89"/>
    <mergeCell ref="AD88:AD90"/>
    <mergeCell ref="AE88:AE90"/>
    <mergeCell ref="AF88:AF90"/>
    <mergeCell ref="AG88:AG90"/>
    <mergeCell ref="AH88:AH90"/>
    <mergeCell ref="AI88:AI90"/>
    <mergeCell ref="AJ70:AJ72"/>
    <mergeCell ref="AK70:AK72"/>
    <mergeCell ref="AL70:AL72"/>
    <mergeCell ref="AM70:AM72"/>
    <mergeCell ref="AN70:AN72"/>
    <mergeCell ref="AO70:AO72"/>
    <mergeCell ref="AP52:AP54"/>
    <mergeCell ref="AQ52:AQ54"/>
    <mergeCell ref="AR52:AR54"/>
    <mergeCell ref="B70:B71"/>
    <mergeCell ref="AD70:AD72"/>
    <mergeCell ref="AE70:AE72"/>
    <mergeCell ref="AF70:AF72"/>
    <mergeCell ref="AG70:AG72"/>
    <mergeCell ref="AH70:AH72"/>
    <mergeCell ref="AI70:AI72"/>
    <mergeCell ref="AJ52:AJ54"/>
    <mergeCell ref="AK52:AK54"/>
    <mergeCell ref="AL52:AL54"/>
    <mergeCell ref="AM52:AM54"/>
    <mergeCell ref="AN52:AN54"/>
    <mergeCell ref="AO52:AO54"/>
    <mergeCell ref="AP34:AP36"/>
    <mergeCell ref="AQ34:AQ36"/>
    <mergeCell ref="AR34:AR36"/>
    <mergeCell ref="B52:B53"/>
    <mergeCell ref="AD52:AD54"/>
    <mergeCell ref="AE52:AE54"/>
    <mergeCell ref="AF52:AF54"/>
    <mergeCell ref="AG52:AG54"/>
    <mergeCell ref="AH52:AH54"/>
    <mergeCell ref="AI52:AI54"/>
    <mergeCell ref="AJ34:AJ36"/>
    <mergeCell ref="AK34:AK36"/>
    <mergeCell ref="AL34:AL36"/>
    <mergeCell ref="AM34:AM36"/>
    <mergeCell ref="AN34:AN36"/>
    <mergeCell ref="AO34:AO36"/>
    <mergeCell ref="AP16:AP18"/>
    <mergeCell ref="AQ16:AQ18"/>
    <mergeCell ref="AR16:AR18"/>
    <mergeCell ref="B34:B35"/>
    <mergeCell ref="AD34:AD36"/>
    <mergeCell ref="AE34:AE36"/>
    <mergeCell ref="AF34:AF36"/>
    <mergeCell ref="AG34:AG36"/>
    <mergeCell ref="AH34:AH36"/>
    <mergeCell ref="AI34:AI36"/>
    <mergeCell ref="AJ16:AJ18"/>
    <mergeCell ref="AK16:AK18"/>
    <mergeCell ref="AL16:AL18"/>
    <mergeCell ref="AM16:AM18"/>
    <mergeCell ref="AN16:AN18"/>
    <mergeCell ref="AO16:AO18"/>
    <mergeCell ref="B16:B17"/>
    <mergeCell ref="AD16:AD18"/>
    <mergeCell ref="AE16:AE18"/>
    <mergeCell ref="AF16:AF18"/>
    <mergeCell ref="AG16:AG18"/>
    <mergeCell ref="AH16:AH18"/>
    <mergeCell ref="AI16:AI18"/>
    <mergeCell ref="AP91:AP93"/>
    <mergeCell ref="AQ91:AQ93"/>
    <mergeCell ref="AR91:AR93"/>
    <mergeCell ref="AJ91:AJ93"/>
    <mergeCell ref="AK91:AK93"/>
    <mergeCell ref="AL91:AL93"/>
    <mergeCell ref="AM91:AM93"/>
    <mergeCell ref="AN91:AN93"/>
    <mergeCell ref="AO91:AO93"/>
    <mergeCell ref="AP85:AP87"/>
    <mergeCell ref="AQ85:AQ87"/>
    <mergeCell ref="AR85:AR87"/>
    <mergeCell ref="B91:B92"/>
    <mergeCell ref="AD91:AD93"/>
    <mergeCell ref="AE91:AE93"/>
    <mergeCell ref="AF91:AF93"/>
    <mergeCell ref="AG91:AG93"/>
    <mergeCell ref="AH91:AH93"/>
    <mergeCell ref="AI91:AI93"/>
    <mergeCell ref="AJ85:AJ87"/>
    <mergeCell ref="AK85:AK87"/>
    <mergeCell ref="AL85:AL87"/>
    <mergeCell ref="AM85:AM87"/>
    <mergeCell ref="AN85:AN87"/>
    <mergeCell ref="AO85:AO87"/>
    <mergeCell ref="AP82:AP84"/>
    <mergeCell ref="AQ82:AQ84"/>
    <mergeCell ref="AR82:AR84"/>
    <mergeCell ref="B85:B86"/>
    <mergeCell ref="AD85:AD87"/>
    <mergeCell ref="AE85:AE87"/>
    <mergeCell ref="AF85:AF87"/>
    <mergeCell ref="AG85:AG87"/>
    <mergeCell ref="AH85:AH87"/>
    <mergeCell ref="AI85:AI87"/>
    <mergeCell ref="AJ82:AJ84"/>
    <mergeCell ref="AK82:AK84"/>
    <mergeCell ref="AL82:AL84"/>
    <mergeCell ref="AM82:AM84"/>
    <mergeCell ref="AN82:AN84"/>
    <mergeCell ref="AO82:AO84"/>
    <mergeCell ref="AP79:AP81"/>
    <mergeCell ref="AQ79:AQ81"/>
    <mergeCell ref="AR79:AR81"/>
    <mergeCell ref="B82:B83"/>
    <mergeCell ref="AD82:AD84"/>
    <mergeCell ref="AE82:AE84"/>
    <mergeCell ref="AF82:AF84"/>
    <mergeCell ref="AG82:AG84"/>
    <mergeCell ref="AH82:AH84"/>
    <mergeCell ref="AI82:AI84"/>
    <mergeCell ref="AJ79:AJ81"/>
    <mergeCell ref="AK79:AK81"/>
    <mergeCell ref="AL79:AL81"/>
    <mergeCell ref="AM79:AM81"/>
    <mergeCell ref="AN79:AN81"/>
    <mergeCell ref="AO79:AO81"/>
    <mergeCell ref="AP76:AP78"/>
    <mergeCell ref="AQ76:AQ78"/>
    <mergeCell ref="AR76:AR78"/>
    <mergeCell ref="B79:B80"/>
    <mergeCell ref="AD79:AD81"/>
    <mergeCell ref="AE79:AE81"/>
    <mergeCell ref="AF79:AF81"/>
    <mergeCell ref="AG79:AG81"/>
    <mergeCell ref="AH79:AH81"/>
    <mergeCell ref="AI79:AI81"/>
    <mergeCell ref="AJ76:AJ78"/>
    <mergeCell ref="AK76:AK78"/>
    <mergeCell ref="AL76:AL78"/>
    <mergeCell ref="AM76:AM78"/>
    <mergeCell ref="AN76:AN78"/>
    <mergeCell ref="AO76:AO78"/>
    <mergeCell ref="AP73:AP75"/>
    <mergeCell ref="AQ73:AQ75"/>
    <mergeCell ref="AR73:AR75"/>
    <mergeCell ref="B76:B77"/>
    <mergeCell ref="AD76:AD78"/>
    <mergeCell ref="AE76:AE78"/>
    <mergeCell ref="AF76:AF78"/>
    <mergeCell ref="AG76:AG78"/>
    <mergeCell ref="AH76:AH78"/>
    <mergeCell ref="AI76:AI78"/>
    <mergeCell ref="AJ73:AJ75"/>
    <mergeCell ref="AK73:AK75"/>
    <mergeCell ref="AL73:AL75"/>
    <mergeCell ref="AM73:AM75"/>
    <mergeCell ref="AN73:AN75"/>
    <mergeCell ref="AO73:AO75"/>
    <mergeCell ref="AP67:AP69"/>
    <mergeCell ref="AQ67:AQ69"/>
    <mergeCell ref="AR67:AR69"/>
    <mergeCell ref="B73:B74"/>
    <mergeCell ref="AD73:AD75"/>
    <mergeCell ref="AE73:AE75"/>
    <mergeCell ref="AF73:AF75"/>
    <mergeCell ref="AG73:AG75"/>
    <mergeCell ref="AH73:AH75"/>
    <mergeCell ref="AI73:AI75"/>
    <mergeCell ref="AJ67:AJ69"/>
    <mergeCell ref="AK67:AK69"/>
    <mergeCell ref="AL67:AL69"/>
    <mergeCell ref="AM67:AM69"/>
    <mergeCell ref="AN67:AN69"/>
    <mergeCell ref="AO67:AO69"/>
    <mergeCell ref="AP64:AP66"/>
    <mergeCell ref="AQ64:AQ66"/>
    <mergeCell ref="AR64:AR66"/>
    <mergeCell ref="B67:B68"/>
    <mergeCell ref="AD67:AD69"/>
    <mergeCell ref="AE67:AE69"/>
    <mergeCell ref="AF67:AF69"/>
    <mergeCell ref="AG67:AG69"/>
    <mergeCell ref="AH67:AH69"/>
    <mergeCell ref="AI67:AI69"/>
    <mergeCell ref="AJ64:AJ66"/>
    <mergeCell ref="AK64:AK66"/>
    <mergeCell ref="AL64:AL66"/>
    <mergeCell ref="AM64:AM66"/>
    <mergeCell ref="AN64:AN66"/>
    <mergeCell ref="AO64:AO66"/>
    <mergeCell ref="AP61:AP63"/>
    <mergeCell ref="AQ61:AQ63"/>
    <mergeCell ref="AR61:AR63"/>
    <mergeCell ref="B64:B65"/>
    <mergeCell ref="AD64:AD66"/>
    <mergeCell ref="AE64:AE66"/>
    <mergeCell ref="AF64:AF66"/>
    <mergeCell ref="AG64:AG66"/>
    <mergeCell ref="AH64:AH66"/>
    <mergeCell ref="AI64:AI66"/>
    <mergeCell ref="AJ61:AJ63"/>
    <mergeCell ref="AK61:AK63"/>
    <mergeCell ref="AL61:AL63"/>
    <mergeCell ref="AM61:AM63"/>
    <mergeCell ref="AN61:AN63"/>
    <mergeCell ref="AO61:AO63"/>
    <mergeCell ref="AP58:AP60"/>
    <mergeCell ref="AQ58:AQ60"/>
    <mergeCell ref="AR58:AR60"/>
    <mergeCell ref="B61:B62"/>
    <mergeCell ref="AD61:AD63"/>
    <mergeCell ref="AE61:AE63"/>
    <mergeCell ref="AF61:AF63"/>
    <mergeCell ref="AG61:AG63"/>
    <mergeCell ref="AH61:AH63"/>
    <mergeCell ref="AI61:AI63"/>
    <mergeCell ref="AJ58:AJ60"/>
    <mergeCell ref="AK58:AK60"/>
    <mergeCell ref="AL58:AL60"/>
    <mergeCell ref="AM58:AM60"/>
    <mergeCell ref="AN58:AN60"/>
    <mergeCell ref="AO58:AO60"/>
    <mergeCell ref="AP55:AP57"/>
    <mergeCell ref="AQ55:AQ57"/>
    <mergeCell ref="AR55:AR57"/>
    <mergeCell ref="B58:B59"/>
    <mergeCell ref="AD58:AD60"/>
    <mergeCell ref="AE58:AE60"/>
    <mergeCell ref="AF58:AF60"/>
    <mergeCell ref="AG58:AG60"/>
    <mergeCell ref="AH58:AH60"/>
    <mergeCell ref="AI58:AI60"/>
    <mergeCell ref="AJ55:AJ57"/>
    <mergeCell ref="AK55:AK57"/>
    <mergeCell ref="AL55:AL57"/>
    <mergeCell ref="AM55:AM57"/>
    <mergeCell ref="AN55:AN57"/>
    <mergeCell ref="AO55:AO57"/>
    <mergeCell ref="AP49:AP51"/>
    <mergeCell ref="AQ49:AQ51"/>
    <mergeCell ref="AR49:AR51"/>
    <mergeCell ref="B55:B56"/>
    <mergeCell ref="AD55:AD57"/>
    <mergeCell ref="AE55:AE57"/>
    <mergeCell ref="AF55:AF57"/>
    <mergeCell ref="AG55:AG57"/>
    <mergeCell ref="AH55:AH57"/>
    <mergeCell ref="AI55:AI57"/>
    <mergeCell ref="AJ49:AJ51"/>
    <mergeCell ref="AK49:AK51"/>
    <mergeCell ref="AL49:AL51"/>
    <mergeCell ref="AM49:AM51"/>
    <mergeCell ref="AN49:AN51"/>
    <mergeCell ref="AO49:AO51"/>
    <mergeCell ref="AP46:AP48"/>
    <mergeCell ref="AQ46:AQ48"/>
    <mergeCell ref="AR46:AR48"/>
    <mergeCell ref="B49:B50"/>
    <mergeCell ref="AD49:AD51"/>
    <mergeCell ref="AE49:AE51"/>
    <mergeCell ref="AF49:AF51"/>
    <mergeCell ref="AG49:AG51"/>
    <mergeCell ref="AH49:AH51"/>
    <mergeCell ref="AI49:AI51"/>
    <mergeCell ref="AJ46:AJ48"/>
    <mergeCell ref="AK46:AK48"/>
    <mergeCell ref="AL46:AL48"/>
    <mergeCell ref="AM46:AM48"/>
    <mergeCell ref="AN46:AN48"/>
    <mergeCell ref="AO46:AO48"/>
    <mergeCell ref="AP43:AP45"/>
    <mergeCell ref="AQ43:AQ45"/>
    <mergeCell ref="AR43:AR45"/>
    <mergeCell ref="B46:B47"/>
    <mergeCell ref="AD46:AD48"/>
    <mergeCell ref="AE46:AE48"/>
    <mergeCell ref="AF46:AF48"/>
    <mergeCell ref="AG46:AG48"/>
    <mergeCell ref="AH46:AH48"/>
    <mergeCell ref="AI46:AI48"/>
    <mergeCell ref="AJ43:AJ45"/>
    <mergeCell ref="AK43:AK45"/>
    <mergeCell ref="AL43:AL45"/>
    <mergeCell ref="AM43:AM45"/>
    <mergeCell ref="AN43:AN45"/>
    <mergeCell ref="AO43:AO45"/>
    <mergeCell ref="AP40:AP42"/>
    <mergeCell ref="AQ40:AQ42"/>
    <mergeCell ref="AR40:AR42"/>
    <mergeCell ref="B43:B44"/>
    <mergeCell ref="AD43:AD45"/>
    <mergeCell ref="AE43:AE45"/>
    <mergeCell ref="AF43:AF45"/>
    <mergeCell ref="AG43:AG45"/>
    <mergeCell ref="AH43:AH45"/>
    <mergeCell ref="AI43:AI45"/>
    <mergeCell ref="AJ40:AJ42"/>
    <mergeCell ref="AK40:AK42"/>
    <mergeCell ref="AL40:AL42"/>
    <mergeCell ref="AM40:AM42"/>
    <mergeCell ref="AN40:AN42"/>
    <mergeCell ref="AO40:AO42"/>
    <mergeCell ref="AP37:AP39"/>
    <mergeCell ref="AQ37:AQ39"/>
    <mergeCell ref="AR37:AR39"/>
    <mergeCell ref="B40:B41"/>
    <mergeCell ref="AD40:AD42"/>
    <mergeCell ref="AE40:AE42"/>
    <mergeCell ref="AF40:AF42"/>
    <mergeCell ref="AG40:AG42"/>
    <mergeCell ref="AH40:AH42"/>
    <mergeCell ref="AI40:AI42"/>
    <mergeCell ref="AJ37:AJ39"/>
    <mergeCell ref="AK37:AK39"/>
    <mergeCell ref="AL37:AL39"/>
    <mergeCell ref="AM37:AM39"/>
    <mergeCell ref="AN37:AN39"/>
    <mergeCell ref="AO37:AO39"/>
    <mergeCell ref="AP31:AP33"/>
    <mergeCell ref="AQ31:AQ33"/>
    <mergeCell ref="AR31:AR33"/>
    <mergeCell ref="B37:B38"/>
    <mergeCell ref="AD37:AD39"/>
    <mergeCell ref="AE37:AE39"/>
    <mergeCell ref="AF37:AF39"/>
    <mergeCell ref="AG37:AG39"/>
    <mergeCell ref="AH37:AH39"/>
    <mergeCell ref="AI37:AI39"/>
    <mergeCell ref="AJ31:AJ33"/>
    <mergeCell ref="AK31:AK33"/>
    <mergeCell ref="AL31:AL33"/>
    <mergeCell ref="AM31:AM33"/>
    <mergeCell ref="AN31:AN33"/>
    <mergeCell ref="AO31:AO33"/>
    <mergeCell ref="AP28:AP30"/>
    <mergeCell ref="AQ28:AQ30"/>
    <mergeCell ref="AR28:AR30"/>
    <mergeCell ref="B31:B32"/>
    <mergeCell ref="AD31:AD33"/>
    <mergeCell ref="AE31:AE33"/>
    <mergeCell ref="AF31:AF33"/>
    <mergeCell ref="AG31:AG33"/>
    <mergeCell ref="AH31:AH33"/>
    <mergeCell ref="AI31:AI33"/>
    <mergeCell ref="AJ28:AJ30"/>
    <mergeCell ref="AK28:AK30"/>
    <mergeCell ref="AL28:AL30"/>
    <mergeCell ref="AM28:AM30"/>
    <mergeCell ref="AN28:AN30"/>
    <mergeCell ref="AO28:AO30"/>
    <mergeCell ref="AP25:AP27"/>
    <mergeCell ref="AQ25:AQ27"/>
    <mergeCell ref="AR25:AR27"/>
    <mergeCell ref="B28:B29"/>
    <mergeCell ref="AD28:AD30"/>
    <mergeCell ref="AE28:AE30"/>
    <mergeCell ref="AF28:AF30"/>
    <mergeCell ref="AG28:AG30"/>
    <mergeCell ref="AH28:AH30"/>
    <mergeCell ref="AI28:AI30"/>
    <mergeCell ref="AJ25:AJ27"/>
    <mergeCell ref="AK25:AK27"/>
    <mergeCell ref="AL25:AL27"/>
    <mergeCell ref="AM25:AM27"/>
    <mergeCell ref="AN25:AN27"/>
    <mergeCell ref="AO25:AO27"/>
    <mergeCell ref="AP22:AP24"/>
    <mergeCell ref="AQ22:AQ24"/>
    <mergeCell ref="AR22:AR24"/>
    <mergeCell ref="B25:B26"/>
    <mergeCell ref="AD25:AD27"/>
    <mergeCell ref="AE25:AE27"/>
    <mergeCell ref="AF25:AF27"/>
    <mergeCell ref="AG25:AG27"/>
    <mergeCell ref="AH25:AH27"/>
    <mergeCell ref="AI25:AI27"/>
    <mergeCell ref="AJ22:AJ24"/>
    <mergeCell ref="AK22:AK24"/>
    <mergeCell ref="AL22:AL24"/>
    <mergeCell ref="AM22:AM24"/>
    <mergeCell ref="AN22:AN24"/>
    <mergeCell ref="AO22:AO24"/>
    <mergeCell ref="AP19:AP21"/>
    <mergeCell ref="AQ19:AQ21"/>
    <mergeCell ref="AR19:AR21"/>
    <mergeCell ref="B22:B23"/>
    <mergeCell ref="AD22:AD24"/>
    <mergeCell ref="AE22:AE24"/>
    <mergeCell ref="AF22:AF24"/>
    <mergeCell ref="AG22:AG24"/>
    <mergeCell ref="AH22:AH24"/>
    <mergeCell ref="AI22:AI24"/>
    <mergeCell ref="AJ19:AJ21"/>
    <mergeCell ref="AK19:AK21"/>
    <mergeCell ref="AL19:AL21"/>
    <mergeCell ref="AM19:AM21"/>
    <mergeCell ref="AN19:AN21"/>
    <mergeCell ref="AO19:AO21"/>
    <mergeCell ref="AP13:AP15"/>
    <mergeCell ref="AQ13:AQ15"/>
    <mergeCell ref="AR13:AR15"/>
    <mergeCell ref="B19:B20"/>
    <mergeCell ref="AD19:AD21"/>
    <mergeCell ref="AE19:AE21"/>
    <mergeCell ref="AF19:AF21"/>
    <mergeCell ref="AG19:AG21"/>
    <mergeCell ref="AH19:AH21"/>
    <mergeCell ref="AI19:AI21"/>
    <mergeCell ref="AJ13:AJ15"/>
    <mergeCell ref="AK13:AK15"/>
    <mergeCell ref="AL13:AL15"/>
    <mergeCell ref="AM13:AM15"/>
    <mergeCell ref="AN13:AN15"/>
    <mergeCell ref="AO13:AO15"/>
    <mergeCell ref="AP10:AP12"/>
    <mergeCell ref="AQ10:AQ12"/>
    <mergeCell ref="AR10:AR12"/>
    <mergeCell ref="B13:B14"/>
    <mergeCell ref="AD13:AD15"/>
    <mergeCell ref="AE13:AE15"/>
    <mergeCell ref="AF13:AF15"/>
    <mergeCell ref="AG13:AG15"/>
    <mergeCell ref="AH13:AH15"/>
    <mergeCell ref="AI13:AI15"/>
    <mergeCell ref="AJ10:AJ12"/>
    <mergeCell ref="AK10:AK12"/>
    <mergeCell ref="AL10:AL12"/>
    <mergeCell ref="AM10:AM12"/>
    <mergeCell ref="AN10:AN12"/>
    <mergeCell ref="AO10:AO12"/>
    <mergeCell ref="AP7:AP9"/>
    <mergeCell ref="AQ7:AQ9"/>
    <mergeCell ref="AR7:AR9"/>
    <mergeCell ref="B10:B11"/>
    <mergeCell ref="AD10:AD12"/>
    <mergeCell ref="AE10:AE12"/>
    <mergeCell ref="AF10:AF12"/>
    <mergeCell ref="AG10:AG12"/>
    <mergeCell ref="AH10:AH12"/>
    <mergeCell ref="AI10:AI12"/>
    <mergeCell ref="AJ7:AJ9"/>
    <mergeCell ref="AK7:AK9"/>
    <mergeCell ref="AL7:AL9"/>
    <mergeCell ref="AM7:AM9"/>
    <mergeCell ref="AN7:AN9"/>
    <mergeCell ref="AO7:AO9"/>
    <mergeCell ref="AP4:AP6"/>
    <mergeCell ref="AQ4:AQ6"/>
    <mergeCell ref="AR4:AR6"/>
    <mergeCell ref="B7:B8"/>
    <mergeCell ref="AD7:AD9"/>
    <mergeCell ref="AE7:AE9"/>
    <mergeCell ref="AF7:AF9"/>
    <mergeCell ref="AG7:AG9"/>
    <mergeCell ref="AH7:AH9"/>
    <mergeCell ref="AI7:AI9"/>
    <mergeCell ref="AJ4:AJ6"/>
    <mergeCell ref="AK4:AK6"/>
    <mergeCell ref="AL4:AL6"/>
    <mergeCell ref="AM4:AM6"/>
    <mergeCell ref="AN4:AN6"/>
    <mergeCell ref="AO4:AO6"/>
    <mergeCell ref="D2:AB2"/>
    <mergeCell ref="AD2:AR2"/>
    <mergeCell ref="AT2:AZ2"/>
    <mergeCell ref="B4:B5"/>
    <mergeCell ref="AD4:AD6"/>
    <mergeCell ref="AE4:AE6"/>
    <mergeCell ref="AF4:AF6"/>
    <mergeCell ref="AG4:AG6"/>
    <mergeCell ref="AH4:AH6"/>
    <mergeCell ref="AI4:AI6"/>
  </mergeCells>
  <conditionalFormatting sqref="E4:AB4">
    <cfRule type="containsText" dxfId="240" priority="278" operator="containsText" text="T">
      <formula>NOT(ISERROR(SEARCH("T",E4)))</formula>
    </cfRule>
    <cfRule type="containsText" dxfId="239" priority="279" operator="containsText" text="L">
      <formula>NOT(ISERROR(SEARCH("L",E4)))</formula>
    </cfRule>
    <cfRule type="containsText" dxfId="238" priority="280" operator="containsText" text="W">
      <formula>NOT(ISERROR(SEARCH("W",E4)))</formula>
    </cfRule>
  </conditionalFormatting>
  <conditionalFormatting sqref="E73:AB73">
    <cfRule type="containsText" dxfId="237" priority="233" operator="containsText" text="T">
      <formula>NOT(ISERROR(SEARCH("T",E73)))</formula>
    </cfRule>
    <cfRule type="containsText" dxfId="236" priority="234" operator="containsText" text="L">
      <formula>NOT(ISERROR(SEARCH("L",E73)))</formula>
    </cfRule>
    <cfRule type="containsText" dxfId="235" priority="235" operator="containsText" text="W">
      <formula>NOT(ISERROR(SEARCH("W",E73)))</formula>
    </cfRule>
  </conditionalFormatting>
  <conditionalFormatting sqref="E7:AB7">
    <cfRule type="containsText" dxfId="234" priority="275" operator="containsText" text="T">
      <formula>NOT(ISERROR(SEARCH("T",E7)))</formula>
    </cfRule>
    <cfRule type="containsText" dxfId="233" priority="276" operator="containsText" text="L">
      <formula>NOT(ISERROR(SEARCH("L",E7)))</formula>
    </cfRule>
    <cfRule type="containsText" dxfId="232" priority="277" operator="containsText" text="W">
      <formula>NOT(ISERROR(SEARCH("W",E7)))</formula>
    </cfRule>
  </conditionalFormatting>
  <conditionalFormatting sqref="E10:AB10">
    <cfRule type="containsText" dxfId="231" priority="272" operator="containsText" text="T">
      <formula>NOT(ISERROR(SEARCH("T",E10)))</formula>
    </cfRule>
    <cfRule type="containsText" dxfId="230" priority="273" operator="containsText" text="L">
      <formula>NOT(ISERROR(SEARCH("L",E10)))</formula>
    </cfRule>
    <cfRule type="containsText" dxfId="229" priority="274" operator="containsText" text="W">
      <formula>NOT(ISERROR(SEARCH("W",E10)))</formula>
    </cfRule>
  </conditionalFormatting>
  <conditionalFormatting sqref="E22:AB22">
    <cfRule type="containsText" dxfId="228" priority="269" operator="containsText" text="T">
      <formula>NOT(ISERROR(SEARCH("T",E22)))</formula>
    </cfRule>
    <cfRule type="containsText" dxfId="227" priority="270" operator="containsText" text="L">
      <formula>NOT(ISERROR(SEARCH("L",E22)))</formula>
    </cfRule>
    <cfRule type="containsText" dxfId="226" priority="271" operator="containsText" text="W">
      <formula>NOT(ISERROR(SEARCH("W",E22)))</formula>
    </cfRule>
  </conditionalFormatting>
  <conditionalFormatting sqref="E19:AB19">
    <cfRule type="containsText" dxfId="225" priority="266" operator="containsText" text="T">
      <formula>NOT(ISERROR(SEARCH("T",E19)))</formula>
    </cfRule>
    <cfRule type="containsText" dxfId="224" priority="267" operator="containsText" text="L">
      <formula>NOT(ISERROR(SEARCH("L",E19)))</formula>
    </cfRule>
    <cfRule type="containsText" dxfId="223" priority="268" operator="containsText" text="W">
      <formula>NOT(ISERROR(SEARCH("W",E19)))</formula>
    </cfRule>
  </conditionalFormatting>
  <conditionalFormatting sqref="E28:AB28">
    <cfRule type="containsText" dxfId="222" priority="263" operator="containsText" text="T">
      <formula>NOT(ISERROR(SEARCH("T",E28)))</formula>
    </cfRule>
    <cfRule type="containsText" dxfId="221" priority="264" operator="containsText" text="L">
      <formula>NOT(ISERROR(SEARCH("L",E28)))</formula>
    </cfRule>
    <cfRule type="containsText" dxfId="220" priority="265" operator="containsText" text="W">
      <formula>NOT(ISERROR(SEARCH("W",E28)))</formula>
    </cfRule>
  </conditionalFormatting>
  <conditionalFormatting sqref="E25:AB25">
    <cfRule type="containsText" dxfId="219" priority="260" operator="containsText" text="T">
      <formula>NOT(ISERROR(SEARCH("T",E25)))</formula>
    </cfRule>
    <cfRule type="containsText" dxfId="218" priority="261" operator="containsText" text="L">
      <formula>NOT(ISERROR(SEARCH("L",E25)))</formula>
    </cfRule>
    <cfRule type="containsText" dxfId="217" priority="262" operator="containsText" text="W">
      <formula>NOT(ISERROR(SEARCH("W",E25)))</formula>
    </cfRule>
  </conditionalFormatting>
  <conditionalFormatting sqref="D25">
    <cfRule type="containsText" dxfId="216" priority="212" operator="containsText" text="T">
      <formula>NOT(ISERROR(SEARCH("T",D25)))</formula>
    </cfRule>
    <cfRule type="containsText" dxfId="215" priority="213" operator="containsText" text="L">
      <formula>NOT(ISERROR(SEARCH("L",D25)))</formula>
    </cfRule>
    <cfRule type="containsText" dxfId="214" priority="214" operator="containsText" text="W">
      <formula>NOT(ISERROR(SEARCH("W",D25)))</formula>
    </cfRule>
  </conditionalFormatting>
  <conditionalFormatting sqref="E37:AB37">
    <cfRule type="containsText" dxfId="213" priority="257" operator="containsText" text="T">
      <formula>NOT(ISERROR(SEARCH("T",E37)))</formula>
    </cfRule>
    <cfRule type="containsText" dxfId="212" priority="258" operator="containsText" text="L">
      <formula>NOT(ISERROR(SEARCH("L",E37)))</formula>
    </cfRule>
    <cfRule type="containsText" dxfId="211" priority="259" operator="containsText" text="W">
      <formula>NOT(ISERROR(SEARCH("W",E37)))</formula>
    </cfRule>
  </conditionalFormatting>
  <conditionalFormatting sqref="E40:AB40">
    <cfRule type="containsText" dxfId="210" priority="254" operator="containsText" text="T">
      <formula>NOT(ISERROR(SEARCH("T",E40)))</formula>
    </cfRule>
    <cfRule type="containsText" dxfId="209" priority="255" operator="containsText" text="L">
      <formula>NOT(ISERROR(SEARCH("L",E40)))</formula>
    </cfRule>
    <cfRule type="containsText" dxfId="208" priority="256" operator="containsText" text="W">
      <formula>NOT(ISERROR(SEARCH("W",E40)))</formula>
    </cfRule>
  </conditionalFormatting>
  <conditionalFormatting sqref="E43:AB43">
    <cfRule type="containsText" dxfId="207" priority="251" operator="containsText" text="T">
      <formula>NOT(ISERROR(SEARCH("T",E43)))</formula>
    </cfRule>
    <cfRule type="containsText" dxfId="206" priority="252" operator="containsText" text="L">
      <formula>NOT(ISERROR(SEARCH("L",E43)))</formula>
    </cfRule>
    <cfRule type="containsText" dxfId="205" priority="253" operator="containsText" text="W">
      <formula>NOT(ISERROR(SEARCH("W",E43)))</formula>
    </cfRule>
  </conditionalFormatting>
  <conditionalFormatting sqref="E46:AB46">
    <cfRule type="containsText" dxfId="204" priority="248" operator="containsText" text="T">
      <formula>NOT(ISERROR(SEARCH("T",E46)))</formula>
    </cfRule>
    <cfRule type="containsText" dxfId="203" priority="249" operator="containsText" text="L">
      <formula>NOT(ISERROR(SEARCH("L",E46)))</formula>
    </cfRule>
    <cfRule type="containsText" dxfId="202" priority="250" operator="containsText" text="W">
      <formula>NOT(ISERROR(SEARCH("W",E46)))</formula>
    </cfRule>
  </conditionalFormatting>
  <conditionalFormatting sqref="E55:AB55">
    <cfRule type="containsText" dxfId="201" priority="245" operator="containsText" text="T">
      <formula>NOT(ISERROR(SEARCH("T",E55)))</formula>
    </cfRule>
    <cfRule type="containsText" dxfId="200" priority="246" operator="containsText" text="L">
      <formula>NOT(ISERROR(SEARCH("L",E55)))</formula>
    </cfRule>
    <cfRule type="containsText" dxfId="199" priority="247" operator="containsText" text="W">
      <formula>NOT(ISERROR(SEARCH("W",E55)))</formula>
    </cfRule>
  </conditionalFormatting>
  <conditionalFormatting sqref="E58:AB58">
    <cfRule type="containsText" dxfId="198" priority="242" operator="containsText" text="T">
      <formula>NOT(ISERROR(SEARCH("T",E58)))</formula>
    </cfRule>
    <cfRule type="containsText" dxfId="197" priority="243" operator="containsText" text="L">
      <formula>NOT(ISERROR(SEARCH("L",E58)))</formula>
    </cfRule>
    <cfRule type="containsText" dxfId="196" priority="244" operator="containsText" text="W">
      <formula>NOT(ISERROR(SEARCH("W",E58)))</formula>
    </cfRule>
  </conditionalFormatting>
  <conditionalFormatting sqref="E61:AB61">
    <cfRule type="containsText" dxfId="195" priority="239" operator="containsText" text="T">
      <formula>NOT(ISERROR(SEARCH("T",E61)))</formula>
    </cfRule>
    <cfRule type="containsText" dxfId="194" priority="240" operator="containsText" text="L">
      <formula>NOT(ISERROR(SEARCH("L",E61)))</formula>
    </cfRule>
    <cfRule type="containsText" dxfId="193" priority="241" operator="containsText" text="W">
      <formula>NOT(ISERROR(SEARCH("W",E61)))</formula>
    </cfRule>
  </conditionalFormatting>
  <conditionalFormatting sqref="E64:AB64">
    <cfRule type="containsText" dxfId="192" priority="236" operator="containsText" text="T">
      <formula>NOT(ISERROR(SEARCH("T",E64)))</formula>
    </cfRule>
    <cfRule type="containsText" dxfId="191" priority="237" operator="containsText" text="L">
      <formula>NOT(ISERROR(SEARCH("L",E64)))</formula>
    </cfRule>
    <cfRule type="containsText" dxfId="190" priority="238" operator="containsText" text="W">
      <formula>NOT(ISERROR(SEARCH("W",E64)))</formula>
    </cfRule>
  </conditionalFormatting>
  <conditionalFormatting sqref="D73">
    <cfRule type="containsText" dxfId="189" priority="185" operator="containsText" text="T">
      <formula>NOT(ISERROR(SEARCH("T",D73)))</formula>
    </cfRule>
    <cfRule type="containsText" dxfId="188" priority="186" operator="containsText" text="L">
      <formula>NOT(ISERROR(SEARCH("L",D73)))</formula>
    </cfRule>
    <cfRule type="containsText" dxfId="187" priority="187" operator="containsText" text="W">
      <formula>NOT(ISERROR(SEARCH("W",D73)))</formula>
    </cfRule>
  </conditionalFormatting>
  <conditionalFormatting sqref="D4">
    <cfRule type="containsText" dxfId="186" priority="230" operator="containsText" text="T">
      <formula>NOT(ISERROR(SEARCH("T",D4)))</formula>
    </cfRule>
    <cfRule type="containsText" dxfId="185" priority="231" operator="containsText" text="L">
      <formula>NOT(ISERROR(SEARCH("L",D4)))</formula>
    </cfRule>
    <cfRule type="containsText" dxfId="184" priority="232" operator="containsText" text="W">
      <formula>NOT(ISERROR(SEARCH("W",D4)))</formula>
    </cfRule>
  </conditionalFormatting>
  <conditionalFormatting sqref="D7">
    <cfRule type="containsText" dxfId="183" priority="227" operator="containsText" text="T">
      <formula>NOT(ISERROR(SEARCH("T",D7)))</formula>
    </cfRule>
    <cfRule type="containsText" dxfId="182" priority="228" operator="containsText" text="L">
      <formula>NOT(ISERROR(SEARCH("L",D7)))</formula>
    </cfRule>
    <cfRule type="containsText" dxfId="181" priority="229" operator="containsText" text="W">
      <formula>NOT(ISERROR(SEARCH("W",D7)))</formula>
    </cfRule>
  </conditionalFormatting>
  <conditionalFormatting sqref="D10">
    <cfRule type="containsText" dxfId="180" priority="224" operator="containsText" text="T">
      <formula>NOT(ISERROR(SEARCH("T",D10)))</formula>
    </cfRule>
    <cfRule type="containsText" dxfId="179" priority="225" operator="containsText" text="L">
      <formula>NOT(ISERROR(SEARCH("L",D10)))</formula>
    </cfRule>
    <cfRule type="containsText" dxfId="178" priority="226" operator="containsText" text="W">
      <formula>NOT(ISERROR(SEARCH("W",D10)))</formula>
    </cfRule>
  </conditionalFormatting>
  <conditionalFormatting sqref="D22">
    <cfRule type="containsText" dxfId="177" priority="221" operator="containsText" text="T">
      <formula>NOT(ISERROR(SEARCH("T",D22)))</formula>
    </cfRule>
    <cfRule type="containsText" dxfId="176" priority="222" operator="containsText" text="L">
      <formula>NOT(ISERROR(SEARCH("L",D22)))</formula>
    </cfRule>
    <cfRule type="containsText" dxfId="175" priority="223" operator="containsText" text="W">
      <formula>NOT(ISERROR(SEARCH("W",D22)))</formula>
    </cfRule>
  </conditionalFormatting>
  <conditionalFormatting sqref="D19">
    <cfRule type="containsText" dxfId="174" priority="218" operator="containsText" text="T">
      <formula>NOT(ISERROR(SEARCH("T",D19)))</formula>
    </cfRule>
    <cfRule type="containsText" dxfId="173" priority="219" operator="containsText" text="L">
      <formula>NOT(ISERROR(SEARCH("L",D19)))</formula>
    </cfRule>
    <cfRule type="containsText" dxfId="172" priority="220" operator="containsText" text="W">
      <formula>NOT(ISERROR(SEARCH("W",D19)))</formula>
    </cfRule>
  </conditionalFormatting>
  <conditionalFormatting sqref="D28">
    <cfRule type="containsText" dxfId="171" priority="215" operator="containsText" text="T">
      <formula>NOT(ISERROR(SEARCH("T",D28)))</formula>
    </cfRule>
    <cfRule type="containsText" dxfId="170" priority="216" operator="containsText" text="L">
      <formula>NOT(ISERROR(SEARCH("L",D28)))</formula>
    </cfRule>
    <cfRule type="containsText" dxfId="169" priority="217" operator="containsText" text="W">
      <formula>NOT(ISERROR(SEARCH("W",D28)))</formula>
    </cfRule>
  </conditionalFormatting>
  <conditionalFormatting sqref="D37">
    <cfRule type="containsText" dxfId="168" priority="209" operator="containsText" text="T">
      <formula>NOT(ISERROR(SEARCH("T",D37)))</formula>
    </cfRule>
    <cfRule type="containsText" dxfId="167" priority="210" operator="containsText" text="L">
      <formula>NOT(ISERROR(SEARCH("L",D37)))</formula>
    </cfRule>
    <cfRule type="containsText" dxfId="166" priority="211" operator="containsText" text="W">
      <formula>NOT(ISERROR(SEARCH("W",D37)))</formula>
    </cfRule>
  </conditionalFormatting>
  <conditionalFormatting sqref="D40">
    <cfRule type="containsText" dxfId="165" priority="206" operator="containsText" text="T">
      <formula>NOT(ISERROR(SEARCH("T",D40)))</formula>
    </cfRule>
    <cfRule type="containsText" dxfId="164" priority="207" operator="containsText" text="L">
      <formula>NOT(ISERROR(SEARCH("L",D40)))</formula>
    </cfRule>
    <cfRule type="containsText" dxfId="163" priority="208" operator="containsText" text="W">
      <formula>NOT(ISERROR(SEARCH("W",D40)))</formula>
    </cfRule>
  </conditionalFormatting>
  <conditionalFormatting sqref="D43">
    <cfRule type="containsText" dxfId="162" priority="203" operator="containsText" text="T">
      <formula>NOT(ISERROR(SEARCH("T",D43)))</formula>
    </cfRule>
    <cfRule type="containsText" dxfId="161" priority="204" operator="containsText" text="L">
      <formula>NOT(ISERROR(SEARCH("L",D43)))</formula>
    </cfRule>
    <cfRule type="containsText" dxfId="160" priority="205" operator="containsText" text="W">
      <formula>NOT(ISERROR(SEARCH("W",D43)))</formula>
    </cfRule>
  </conditionalFormatting>
  <conditionalFormatting sqref="D46">
    <cfRule type="containsText" dxfId="159" priority="200" operator="containsText" text="T">
      <formula>NOT(ISERROR(SEARCH("T",D46)))</formula>
    </cfRule>
    <cfRule type="containsText" dxfId="158" priority="201" operator="containsText" text="L">
      <formula>NOT(ISERROR(SEARCH("L",D46)))</formula>
    </cfRule>
    <cfRule type="containsText" dxfId="157" priority="202" operator="containsText" text="W">
      <formula>NOT(ISERROR(SEARCH("W",D46)))</formula>
    </cfRule>
  </conditionalFormatting>
  <conditionalFormatting sqref="D55">
    <cfRule type="containsText" dxfId="156" priority="197" operator="containsText" text="T">
      <formula>NOT(ISERROR(SEARCH("T",D55)))</formula>
    </cfRule>
    <cfRule type="containsText" dxfId="155" priority="198" operator="containsText" text="L">
      <formula>NOT(ISERROR(SEARCH("L",D55)))</formula>
    </cfRule>
    <cfRule type="containsText" dxfId="154" priority="199" operator="containsText" text="W">
      <formula>NOT(ISERROR(SEARCH("W",D55)))</formula>
    </cfRule>
  </conditionalFormatting>
  <conditionalFormatting sqref="D58">
    <cfRule type="containsText" dxfId="153" priority="194" operator="containsText" text="T">
      <formula>NOT(ISERROR(SEARCH("T",D58)))</formula>
    </cfRule>
    <cfRule type="containsText" dxfId="152" priority="195" operator="containsText" text="L">
      <formula>NOT(ISERROR(SEARCH("L",D58)))</formula>
    </cfRule>
    <cfRule type="containsText" dxfId="151" priority="196" operator="containsText" text="W">
      <formula>NOT(ISERROR(SEARCH("W",D58)))</formula>
    </cfRule>
  </conditionalFormatting>
  <conditionalFormatting sqref="D61">
    <cfRule type="containsText" dxfId="150" priority="191" operator="containsText" text="T">
      <formula>NOT(ISERROR(SEARCH("T",D61)))</formula>
    </cfRule>
    <cfRule type="containsText" dxfId="149" priority="192" operator="containsText" text="L">
      <formula>NOT(ISERROR(SEARCH("L",D61)))</formula>
    </cfRule>
    <cfRule type="containsText" dxfId="148" priority="193" operator="containsText" text="W">
      <formula>NOT(ISERROR(SEARCH("W",D61)))</formula>
    </cfRule>
  </conditionalFormatting>
  <conditionalFormatting sqref="D64">
    <cfRule type="containsText" dxfId="147" priority="188" operator="containsText" text="T">
      <formula>NOT(ISERROR(SEARCH("T",D64)))</formula>
    </cfRule>
    <cfRule type="containsText" dxfId="146" priority="189" operator="containsText" text="L">
      <formula>NOT(ISERROR(SEARCH("L",D64)))</formula>
    </cfRule>
    <cfRule type="containsText" dxfId="145" priority="190" operator="containsText" text="W">
      <formula>NOT(ISERROR(SEARCH("W",D64)))</formula>
    </cfRule>
  </conditionalFormatting>
  <conditionalFormatting sqref="B4:B5">
    <cfRule type="notContainsBlanks" dxfId="144" priority="282">
      <formula>LEN(TRIM(B4))&gt;0</formula>
    </cfRule>
  </conditionalFormatting>
  <conditionalFormatting sqref="B22:B23">
    <cfRule type="notContainsBlanks" dxfId="143" priority="283">
      <formula>LEN(TRIM(B22))&gt;0</formula>
    </cfRule>
  </conditionalFormatting>
  <conditionalFormatting sqref="B40:B41">
    <cfRule type="notContainsBlanks" dxfId="142" priority="284">
      <formula>LEN(TRIM(B40))&gt;0</formula>
    </cfRule>
  </conditionalFormatting>
  <conditionalFormatting sqref="B58:B59">
    <cfRule type="notContainsBlanks" dxfId="141" priority="285">
      <formula>LEN(TRIM(B58))&gt;0</formula>
    </cfRule>
  </conditionalFormatting>
  <conditionalFormatting sqref="D5:AB6 D8:AB9 D11:AB12 D20:AB21 D23:AB24 D26:AB27 D29:AB30 D38:AB39 D41:AB42 D44:AB45 D47:AB48 D56:AB57 D59:AB60 D62:AB63 D65:AB66 D74:AB75">
    <cfRule type="notContainsBlanks" dxfId="140" priority="281">
      <formula>LEN(TRIM(D5))&gt;0</formula>
    </cfRule>
  </conditionalFormatting>
  <conditionalFormatting sqref="AN4:AN12 AT4:AT8 AZ4:AZ8 AN19:AN30 AN37:AN48 AN55:AN66 AN73:AN75">
    <cfRule type="notContainsBlanks" dxfId="139" priority="184">
      <formula>LEN(TRIM(AN4))&gt;0</formula>
    </cfRule>
  </conditionalFormatting>
  <conditionalFormatting sqref="C3">
    <cfRule type="notContainsBlanks" dxfId="138" priority="183">
      <formula>LEN(TRIM(C3))&gt;0</formula>
    </cfRule>
  </conditionalFormatting>
  <conditionalFormatting sqref="B7:B8">
    <cfRule type="notContainsBlanks" dxfId="137" priority="182">
      <formula>LEN(TRIM(B7))&gt;0</formula>
    </cfRule>
  </conditionalFormatting>
  <conditionalFormatting sqref="B10:B11">
    <cfRule type="notContainsBlanks" dxfId="136" priority="181">
      <formula>LEN(TRIM(B10))&gt;0</formula>
    </cfRule>
  </conditionalFormatting>
  <conditionalFormatting sqref="B19:B20">
    <cfRule type="notContainsBlanks" dxfId="135" priority="180">
      <formula>LEN(TRIM(B19))&gt;0</formula>
    </cfRule>
  </conditionalFormatting>
  <conditionalFormatting sqref="B25:B26">
    <cfRule type="notContainsBlanks" dxfId="134" priority="179">
      <formula>LEN(TRIM(B25))&gt;0</formula>
    </cfRule>
  </conditionalFormatting>
  <conditionalFormatting sqref="B28:B29">
    <cfRule type="notContainsBlanks" dxfId="133" priority="178">
      <formula>LEN(TRIM(B28))&gt;0</formula>
    </cfRule>
  </conditionalFormatting>
  <conditionalFormatting sqref="B37:B38">
    <cfRule type="notContainsBlanks" dxfId="132" priority="177">
      <formula>LEN(TRIM(B37))&gt;0</formula>
    </cfRule>
  </conditionalFormatting>
  <conditionalFormatting sqref="B43:B44">
    <cfRule type="notContainsBlanks" dxfId="131" priority="176">
      <formula>LEN(TRIM(B43))&gt;0</formula>
    </cfRule>
  </conditionalFormatting>
  <conditionalFormatting sqref="B46:B47">
    <cfRule type="notContainsBlanks" dxfId="130" priority="175">
      <formula>LEN(TRIM(B46))&gt;0</formula>
    </cfRule>
  </conditionalFormatting>
  <conditionalFormatting sqref="B55:B56">
    <cfRule type="notContainsBlanks" dxfId="129" priority="174">
      <formula>LEN(TRIM(B55))&gt;0</formula>
    </cfRule>
  </conditionalFormatting>
  <conditionalFormatting sqref="B61:B62">
    <cfRule type="notContainsBlanks" dxfId="128" priority="173">
      <formula>LEN(TRIM(B61))&gt;0</formula>
    </cfRule>
  </conditionalFormatting>
  <conditionalFormatting sqref="B64:B65">
    <cfRule type="notContainsBlanks" dxfId="127" priority="172">
      <formula>LEN(TRIM(B64))&gt;0</formula>
    </cfRule>
  </conditionalFormatting>
  <conditionalFormatting sqref="B73:B74">
    <cfRule type="notContainsBlanks" dxfId="126" priority="171">
      <formula>LEN(TRIM(B73))&gt;0</formula>
    </cfRule>
  </conditionalFormatting>
  <conditionalFormatting sqref="E91:AB91">
    <cfRule type="containsText" dxfId="125" priority="157" operator="containsText" text="T">
      <formula>NOT(ISERROR(SEARCH("T",E91)))</formula>
    </cfRule>
    <cfRule type="containsText" dxfId="124" priority="158" operator="containsText" text="L">
      <formula>NOT(ISERROR(SEARCH("L",E91)))</formula>
    </cfRule>
    <cfRule type="containsText" dxfId="123" priority="159" operator="containsText" text="W">
      <formula>NOT(ISERROR(SEARCH("W",E91)))</formula>
    </cfRule>
  </conditionalFormatting>
  <conditionalFormatting sqref="E76:AB76">
    <cfRule type="containsText" dxfId="122" priority="166" operator="containsText" text="T">
      <formula>NOT(ISERROR(SEARCH("T",E76)))</formula>
    </cfRule>
    <cfRule type="containsText" dxfId="121" priority="167" operator="containsText" text="L">
      <formula>NOT(ISERROR(SEARCH("L",E76)))</formula>
    </cfRule>
    <cfRule type="containsText" dxfId="120" priority="168" operator="containsText" text="W">
      <formula>NOT(ISERROR(SEARCH("W",E76)))</formula>
    </cfRule>
  </conditionalFormatting>
  <conditionalFormatting sqref="E79:AB79">
    <cfRule type="containsText" dxfId="119" priority="163" operator="containsText" text="T">
      <formula>NOT(ISERROR(SEARCH("T",E79)))</formula>
    </cfRule>
    <cfRule type="containsText" dxfId="118" priority="164" operator="containsText" text="L">
      <formula>NOT(ISERROR(SEARCH("L",E79)))</formula>
    </cfRule>
    <cfRule type="containsText" dxfId="117" priority="165" operator="containsText" text="W">
      <formula>NOT(ISERROR(SEARCH("W",E79)))</formula>
    </cfRule>
  </conditionalFormatting>
  <conditionalFormatting sqref="E82:AB82">
    <cfRule type="containsText" dxfId="116" priority="160" operator="containsText" text="T">
      <formula>NOT(ISERROR(SEARCH("T",E82)))</formula>
    </cfRule>
    <cfRule type="containsText" dxfId="115" priority="161" operator="containsText" text="L">
      <formula>NOT(ISERROR(SEARCH("L",E82)))</formula>
    </cfRule>
    <cfRule type="containsText" dxfId="114" priority="162" operator="containsText" text="W">
      <formula>NOT(ISERROR(SEARCH("W",E82)))</formula>
    </cfRule>
  </conditionalFormatting>
  <conditionalFormatting sqref="D91">
    <cfRule type="containsText" dxfId="113" priority="145" operator="containsText" text="T">
      <formula>NOT(ISERROR(SEARCH("T",D91)))</formula>
    </cfRule>
    <cfRule type="containsText" dxfId="112" priority="146" operator="containsText" text="L">
      <formula>NOT(ISERROR(SEARCH("L",D91)))</formula>
    </cfRule>
    <cfRule type="containsText" dxfId="111" priority="147" operator="containsText" text="W">
      <formula>NOT(ISERROR(SEARCH("W",D91)))</formula>
    </cfRule>
  </conditionalFormatting>
  <conditionalFormatting sqref="D76">
    <cfRule type="containsText" dxfId="110" priority="154" operator="containsText" text="T">
      <formula>NOT(ISERROR(SEARCH("T",D76)))</formula>
    </cfRule>
    <cfRule type="containsText" dxfId="109" priority="155" operator="containsText" text="L">
      <formula>NOT(ISERROR(SEARCH("L",D76)))</formula>
    </cfRule>
    <cfRule type="containsText" dxfId="108" priority="156" operator="containsText" text="W">
      <formula>NOT(ISERROR(SEARCH("W",D76)))</formula>
    </cfRule>
  </conditionalFormatting>
  <conditionalFormatting sqref="D79">
    <cfRule type="containsText" dxfId="107" priority="151" operator="containsText" text="T">
      <formula>NOT(ISERROR(SEARCH("T",D79)))</formula>
    </cfRule>
    <cfRule type="containsText" dxfId="106" priority="152" operator="containsText" text="L">
      <formula>NOT(ISERROR(SEARCH("L",D79)))</formula>
    </cfRule>
    <cfRule type="containsText" dxfId="105" priority="153" operator="containsText" text="W">
      <formula>NOT(ISERROR(SEARCH("W",D79)))</formula>
    </cfRule>
  </conditionalFormatting>
  <conditionalFormatting sqref="D82">
    <cfRule type="containsText" dxfId="104" priority="148" operator="containsText" text="T">
      <formula>NOT(ISERROR(SEARCH("T",D82)))</formula>
    </cfRule>
    <cfRule type="containsText" dxfId="103" priority="149" operator="containsText" text="L">
      <formula>NOT(ISERROR(SEARCH("L",D82)))</formula>
    </cfRule>
    <cfRule type="containsText" dxfId="102" priority="150" operator="containsText" text="W">
      <formula>NOT(ISERROR(SEARCH("W",D82)))</formula>
    </cfRule>
  </conditionalFormatting>
  <conditionalFormatting sqref="B76:B77">
    <cfRule type="notContainsBlanks" dxfId="101" priority="116">
      <formula>LEN(TRIM(B76))&gt;0</formula>
    </cfRule>
    <cfRule type="notContainsBlanks" dxfId="100" priority="170">
      <formula>LEN(TRIM(B76))&gt;0</formula>
    </cfRule>
  </conditionalFormatting>
  <conditionalFormatting sqref="D77:AB78 D80:AB81 D83:AB84 D92:AB93">
    <cfRule type="notContainsBlanks" dxfId="99" priority="169">
      <formula>LEN(TRIM(D77))&gt;0</formula>
    </cfRule>
  </conditionalFormatting>
  <conditionalFormatting sqref="AN76:AN84 AN91:AN93">
    <cfRule type="notContainsBlanks" dxfId="98" priority="144">
      <formula>LEN(TRIM(AN76))&gt;0</formula>
    </cfRule>
  </conditionalFormatting>
  <conditionalFormatting sqref="B79:B80">
    <cfRule type="notContainsBlanks" dxfId="97" priority="114">
      <formula>LEN(TRIM(B79))&gt;0</formula>
    </cfRule>
    <cfRule type="notContainsBlanks" dxfId="96" priority="115">
      <formula>LEN(TRIM(B79))&gt;0</formula>
    </cfRule>
  </conditionalFormatting>
  <conditionalFormatting sqref="B82:B83">
    <cfRule type="notContainsBlanks" dxfId="95" priority="112">
      <formula>LEN(TRIM(B82))&gt;0</formula>
    </cfRule>
    <cfRule type="notContainsBlanks" dxfId="94" priority="113">
      <formula>LEN(TRIM(B82))&gt;0</formula>
    </cfRule>
  </conditionalFormatting>
  <conditionalFormatting sqref="B91:B92">
    <cfRule type="notContainsBlanks" dxfId="93" priority="110">
      <formula>LEN(TRIM(B91))&gt;0</formula>
    </cfRule>
    <cfRule type="notContainsBlanks" dxfId="92" priority="111">
      <formula>LEN(TRIM(B91))&gt;0</formula>
    </cfRule>
  </conditionalFormatting>
  <conditionalFormatting sqref="E13:AB13">
    <cfRule type="containsText" dxfId="91" priority="99" operator="containsText" text="T">
      <formula>NOT(ISERROR(SEARCH("T",E13)))</formula>
    </cfRule>
    <cfRule type="containsText" dxfId="90" priority="100" operator="containsText" text="L">
      <formula>NOT(ISERROR(SEARCH("L",E13)))</formula>
    </cfRule>
    <cfRule type="containsText" dxfId="89" priority="101" operator="containsText" text="W">
      <formula>NOT(ISERROR(SEARCH("W",E13)))</formula>
    </cfRule>
  </conditionalFormatting>
  <conditionalFormatting sqref="D13">
    <cfRule type="containsText" dxfId="88" priority="96" operator="containsText" text="T">
      <formula>NOT(ISERROR(SEARCH("T",D13)))</formula>
    </cfRule>
    <cfRule type="containsText" dxfId="87" priority="97" operator="containsText" text="L">
      <formula>NOT(ISERROR(SEARCH("L",D13)))</formula>
    </cfRule>
    <cfRule type="containsText" dxfId="86" priority="98" operator="containsText" text="W">
      <formula>NOT(ISERROR(SEARCH("W",D13)))</formula>
    </cfRule>
  </conditionalFormatting>
  <conditionalFormatting sqref="D14:AB15">
    <cfRule type="notContainsBlanks" dxfId="85" priority="102">
      <formula>LEN(TRIM(D14))&gt;0</formula>
    </cfRule>
  </conditionalFormatting>
  <conditionalFormatting sqref="AN13:AN15">
    <cfRule type="notContainsBlanks" dxfId="84" priority="95">
      <formula>LEN(TRIM(AN13))&gt;0</formula>
    </cfRule>
  </conditionalFormatting>
  <conditionalFormatting sqref="B13:B14">
    <cfRule type="notContainsBlanks" dxfId="83" priority="94">
      <formula>LEN(TRIM(B13))&gt;0</formula>
    </cfRule>
  </conditionalFormatting>
  <conditionalFormatting sqref="E31:AB31">
    <cfRule type="containsText" dxfId="82" priority="90" operator="containsText" text="T">
      <formula>NOT(ISERROR(SEARCH("T",E31)))</formula>
    </cfRule>
    <cfRule type="containsText" dxfId="81" priority="91" operator="containsText" text="L">
      <formula>NOT(ISERROR(SEARCH("L",E31)))</formula>
    </cfRule>
    <cfRule type="containsText" dxfId="80" priority="92" operator="containsText" text="W">
      <formula>NOT(ISERROR(SEARCH("W",E31)))</formula>
    </cfRule>
  </conditionalFormatting>
  <conditionalFormatting sqref="D31">
    <cfRule type="containsText" dxfId="79" priority="87" operator="containsText" text="T">
      <formula>NOT(ISERROR(SEARCH("T",D31)))</formula>
    </cfRule>
    <cfRule type="containsText" dxfId="78" priority="88" operator="containsText" text="L">
      <formula>NOT(ISERROR(SEARCH("L",D31)))</formula>
    </cfRule>
    <cfRule type="containsText" dxfId="77" priority="89" operator="containsText" text="W">
      <formula>NOT(ISERROR(SEARCH("W",D31)))</formula>
    </cfRule>
  </conditionalFormatting>
  <conditionalFormatting sqref="D32:AB33">
    <cfRule type="notContainsBlanks" dxfId="76" priority="93">
      <formula>LEN(TRIM(D32))&gt;0</formula>
    </cfRule>
  </conditionalFormatting>
  <conditionalFormatting sqref="AN31:AN33">
    <cfRule type="notContainsBlanks" dxfId="75" priority="86">
      <formula>LEN(TRIM(AN31))&gt;0</formula>
    </cfRule>
  </conditionalFormatting>
  <conditionalFormatting sqref="B31:B32">
    <cfRule type="notContainsBlanks" dxfId="74" priority="85">
      <formula>LEN(TRIM(B31))&gt;0</formula>
    </cfRule>
  </conditionalFormatting>
  <conditionalFormatting sqref="E49:AB49">
    <cfRule type="containsText" dxfId="73" priority="81" operator="containsText" text="T">
      <formula>NOT(ISERROR(SEARCH("T",E49)))</formula>
    </cfRule>
    <cfRule type="containsText" dxfId="72" priority="82" operator="containsText" text="L">
      <formula>NOT(ISERROR(SEARCH("L",E49)))</formula>
    </cfRule>
    <cfRule type="containsText" dxfId="71" priority="83" operator="containsText" text="W">
      <formula>NOT(ISERROR(SEARCH("W",E49)))</formula>
    </cfRule>
  </conditionalFormatting>
  <conditionalFormatting sqref="D49">
    <cfRule type="containsText" dxfId="70" priority="78" operator="containsText" text="T">
      <formula>NOT(ISERROR(SEARCH("T",D49)))</formula>
    </cfRule>
    <cfRule type="containsText" dxfId="69" priority="79" operator="containsText" text="L">
      <formula>NOT(ISERROR(SEARCH("L",D49)))</formula>
    </cfRule>
    <cfRule type="containsText" dxfId="68" priority="80" operator="containsText" text="W">
      <formula>NOT(ISERROR(SEARCH("W",D49)))</formula>
    </cfRule>
  </conditionalFormatting>
  <conditionalFormatting sqref="D50:AB51">
    <cfRule type="notContainsBlanks" dxfId="67" priority="84">
      <formula>LEN(TRIM(D50))&gt;0</formula>
    </cfRule>
  </conditionalFormatting>
  <conditionalFormatting sqref="AN49:AN51">
    <cfRule type="notContainsBlanks" dxfId="66" priority="77">
      <formula>LEN(TRIM(AN49))&gt;0</formula>
    </cfRule>
  </conditionalFormatting>
  <conditionalFormatting sqref="B49:B50">
    <cfRule type="notContainsBlanks" dxfId="65" priority="76">
      <formula>LEN(TRIM(B49))&gt;0</formula>
    </cfRule>
  </conditionalFormatting>
  <conditionalFormatting sqref="E67:AB67">
    <cfRule type="containsText" dxfId="64" priority="72" operator="containsText" text="T">
      <formula>NOT(ISERROR(SEARCH("T",E67)))</formula>
    </cfRule>
    <cfRule type="containsText" dxfId="63" priority="73" operator="containsText" text="L">
      <formula>NOT(ISERROR(SEARCH("L",E67)))</formula>
    </cfRule>
    <cfRule type="containsText" dxfId="62" priority="74" operator="containsText" text="W">
      <formula>NOT(ISERROR(SEARCH("W",E67)))</formula>
    </cfRule>
  </conditionalFormatting>
  <conditionalFormatting sqref="D67">
    <cfRule type="containsText" dxfId="61" priority="69" operator="containsText" text="T">
      <formula>NOT(ISERROR(SEARCH("T",D67)))</formula>
    </cfRule>
    <cfRule type="containsText" dxfId="60" priority="70" operator="containsText" text="L">
      <formula>NOT(ISERROR(SEARCH("L",D67)))</formula>
    </cfRule>
    <cfRule type="containsText" dxfId="59" priority="71" operator="containsText" text="W">
      <formula>NOT(ISERROR(SEARCH("W",D67)))</formula>
    </cfRule>
  </conditionalFormatting>
  <conditionalFormatting sqref="D68:AB69">
    <cfRule type="notContainsBlanks" dxfId="58" priority="75">
      <formula>LEN(TRIM(D68))&gt;0</formula>
    </cfRule>
  </conditionalFormatting>
  <conditionalFormatting sqref="AN67:AN69">
    <cfRule type="notContainsBlanks" dxfId="57" priority="68">
      <formula>LEN(TRIM(AN67))&gt;0</formula>
    </cfRule>
  </conditionalFormatting>
  <conditionalFormatting sqref="B67:B68">
    <cfRule type="notContainsBlanks" dxfId="56" priority="67">
      <formula>LEN(TRIM(B67))&gt;0</formula>
    </cfRule>
  </conditionalFormatting>
  <conditionalFormatting sqref="E85:AB85">
    <cfRule type="containsText" dxfId="55" priority="63" operator="containsText" text="T">
      <formula>NOT(ISERROR(SEARCH("T",E85)))</formula>
    </cfRule>
    <cfRule type="containsText" dxfId="54" priority="64" operator="containsText" text="L">
      <formula>NOT(ISERROR(SEARCH("L",E85)))</formula>
    </cfRule>
    <cfRule type="containsText" dxfId="53" priority="65" operator="containsText" text="W">
      <formula>NOT(ISERROR(SEARCH("W",E85)))</formula>
    </cfRule>
  </conditionalFormatting>
  <conditionalFormatting sqref="D85">
    <cfRule type="containsText" dxfId="52" priority="60" operator="containsText" text="T">
      <formula>NOT(ISERROR(SEARCH("T",D85)))</formula>
    </cfRule>
    <cfRule type="containsText" dxfId="51" priority="61" operator="containsText" text="L">
      <formula>NOT(ISERROR(SEARCH("L",D85)))</formula>
    </cfRule>
    <cfRule type="containsText" dxfId="50" priority="62" operator="containsText" text="W">
      <formula>NOT(ISERROR(SEARCH("W",D85)))</formula>
    </cfRule>
  </conditionalFormatting>
  <conditionalFormatting sqref="D86:AB87">
    <cfRule type="notContainsBlanks" dxfId="49" priority="66">
      <formula>LEN(TRIM(D86))&gt;0</formula>
    </cfRule>
  </conditionalFormatting>
  <conditionalFormatting sqref="AN85:AN87">
    <cfRule type="notContainsBlanks" dxfId="48" priority="59">
      <formula>LEN(TRIM(AN85))&gt;0</formula>
    </cfRule>
  </conditionalFormatting>
  <conditionalFormatting sqref="B85:B86">
    <cfRule type="notContainsBlanks" dxfId="47" priority="57">
      <formula>LEN(TRIM(B85))&gt;0</formula>
    </cfRule>
    <cfRule type="notContainsBlanks" dxfId="46" priority="58">
      <formula>LEN(TRIM(B85))&gt;0</formula>
    </cfRule>
  </conditionalFormatting>
  <conditionalFormatting sqref="E16:AB16">
    <cfRule type="containsText" dxfId="45" priority="43" operator="containsText" text="T">
      <formula>NOT(ISERROR(SEARCH("T",E16)))</formula>
    </cfRule>
    <cfRule type="containsText" dxfId="44" priority="44" operator="containsText" text="L">
      <formula>NOT(ISERROR(SEARCH("L",E16)))</formula>
    </cfRule>
    <cfRule type="containsText" dxfId="43" priority="45" operator="containsText" text="W">
      <formula>NOT(ISERROR(SEARCH("W",E16)))</formula>
    </cfRule>
  </conditionalFormatting>
  <conditionalFormatting sqref="D16">
    <cfRule type="containsText" dxfId="42" priority="40" operator="containsText" text="T">
      <formula>NOT(ISERROR(SEARCH("T",D16)))</formula>
    </cfRule>
    <cfRule type="containsText" dxfId="41" priority="41" operator="containsText" text="L">
      <formula>NOT(ISERROR(SEARCH("L",D16)))</formula>
    </cfRule>
    <cfRule type="containsText" dxfId="40" priority="42" operator="containsText" text="W">
      <formula>NOT(ISERROR(SEARCH("W",D16)))</formula>
    </cfRule>
  </conditionalFormatting>
  <conditionalFormatting sqref="D17:AB18">
    <cfRule type="notContainsBlanks" dxfId="39" priority="46">
      <formula>LEN(TRIM(D17))&gt;0</formula>
    </cfRule>
  </conditionalFormatting>
  <conditionalFormatting sqref="AN16:AN18">
    <cfRule type="notContainsBlanks" dxfId="38" priority="39">
      <formula>LEN(TRIM(AN16))&gt;0</formula>
    </cfRule>
  </conditionalFormatting>
  <conditionalFormatting sqref="B16:B17">
    <cfRule type="notContainsBlanks" dxfId="37" priority="38">
      <formula>LEN(TRIM(B16))&gt;0</formula>
    </cfRule>
  </conditionalFormatting>
  <conditionalFormatting sqref="E34:AB34">
    <cfRule type="containsText" dxfId="36" priority="34" operator="containsText" text="T">
      <formula>NOT(ISERROR(SEARCH("T",E34)))</formula>
    </cfRule>
    <cfRule type="containsText" dxfId="35" priority="35" operator="containsText" text="L">
      <formula>NOT(ISERROR(SEARCH("L",E34)))</formula>
    </cfRule>
    <cfRule type="containsText" dxfId="34" priority="36" operator="containsText" text="W">
      <formula>NOT(ISERROR(SEARCH("W",E34)))</formula>
    </cfRule>
  </conditionalFormatting>
  <conditionalFormatting sqref="D34">
    <cfRule type="containsText" dxfId="33" priority="31" operator="containsText" text="T">
      <formula>NOT(ISERROR(SEARCH("T",D34)))</formula>
    </cfRule>
    <cfRule type="containsText" dxfId="32" priority="32" operator="containsText" text="L">
      <formula>NOT(ISERROR(SEARCH("L",D34)))</formula>
    </cfRule>
    <cfRule type="containsText" dxfId="31" priority="33" operator="containsText" text="W">
      <formula>NOT(ISERROR(SEARCH("W",D34)))</formula>
    </cfRule>
  </conditionalFormatting>
  <conditionalFormatting sqref="D35:AB36">
    <cfRule type="notContainsBlanks" dxfId="30" priority="37">
      <formula>LEN(TRIM(D35))&gt;0</formula>
    </cfRule>
  </conditionalFormatting>
  <conditionalFormatting sqref="AN34:AN36">
    <cfRule type="notContainsBlanks" dxfId="29" priority="30">
      <formula>LEN(TRIM(AN34))&gt;0</formula>
    </cfRule>
  </conditionalFormatting>
  <conditionalFormatting sqref="B34:B35">
    <cfRule type="notContainsBlanks" dxfId="28" priority="29">
      <formula>LEN(TRIM(B34))&gt;0</formula>
    </cfRule>
  </conditionalFormatting>
  <conditionalFormatting sqref="E52:AB52">
    <cfRule type="containsText" dxfId="27" priority="25" operator="containsText" text="T">
      <formula>NOT(ISERROR(SEARCH("T",E52)))</formula>
    </cfRule>
    <cfRule type="containsText" dxfId="26" priority="26" operator="containsText" text="L">
      <formula>NOT(ISERROR(SEARCH("L",E52)))</formula>
    </cfRule>
    <cfRule type="containsText" dxfId="25" priority="27" operator="containsText" text="W">
      <formula>NOT(ISERROR(SEARCH("W",E52)))</formula>
    </cfRule>
  </conditionalFormatting>
  <conditionalFormatting sqref="D52">
    <cfRule type="containsText" dxfId="24" priority="22" operator="containsText" text="T">
      <formula>NOT(ISERROR(SEARCH("T",D52)))</formula>
    </cfRule>
    <cfRule type="containsText" dxfId="23" priority="23" operator="containsText" text="L">
      <formula>NOT(ISERROR(SEARCH("L",D52)))</formula>
    </cfRule>
    <cfRule type="containsText" dxfId="22" priority="24" operator="containsText" text="W">
      <formula>NOT(ISERROR(SEARCH("W",D52)))</formula>
    </cfRule>
  </conditionalFormatting>
  <conditionalFormatting sqref="D53:AB54">
    <cfRule type="notContainsBlanks" dxfId="21" priority="28">
      <formula>LEN(TRIM(D53))&gt;0</formula>
    </cfRule>
  </conditionalFormatting>
  <conditionalFormatting sqref="AN52:AN54">
    <cfRule type="notContainsBlanks" dxfId="20" priority="21">
      <formula>LEN(TRIM(AN52))&gt;0</formula>
    </cfRule>
  </conditionalFormatting>
  <conditionalFormatting sqref="B52:B53">
    <cfRule type="notContainsBlanks" dxfId="19" priority="20">
      <formula>LEN(TRIM(B52))&gt;0</formula>
    </cfRule>
  </conditionalFormatting>
  <conditionalFormatting sqref="E70:AB70">
    <cfRule type="containsText" dxfId="18" priority="16" operator="containsText" text="T">
      <formula>NOT(ISERROR(SEARCH("T",E70)))</formula>
    </cfRule>
    <cfRule type="containsText" dxfId="17" priority="17" operator="containsText" text="L">
      <formula>NOT(ISERROR(SEARCH("L",E70)))</formula>
    </cfRule>
    <cfRule type="containsText" dxfId="16" priority="18" operator="containsText" text="W">
      <formula>NOT(ISERROR(SEARCH("W",E70)))</formula>
    </cfRule>
  </conditionalFormatting>
  <conditionalFormatting sqref="D70">
    <cfRule type="containsText" dxfId="15" priority="13" operator="containsText" text="T">
      <formula>NOT(ISERROR(SEARCH("T",D70)))</formula>
    </cfRule>
    <cfRule type="containsText" dxfId="14" priority="14" operator="containsText" text="L">
      <formula>NOT(ISERROR(SEARCH("L",D70)))</formula>
    </cfRule>
    <cfRule type="containsText" dxfId="13" priority="15" operator="containsText" text="W">
      <formula>NOT(ISERROR(SEARCH("W",D70)))</formula>
    </cfRule>
  </conditionalFormatting>
  <conditionalFormatting sqref="D71:AB72">
    <cfRule type="notContainsBlanks" dxfId="12" priority="19">
      <formula>LEN(TRIM(D71))&gt;0</formula>
    </cfRule>
  </conditionalFormatting>
  <conditionalFormatting sqref="AN70:AN72">
    <cfRule type="notContainsBlanks" dxfId="11" priority="12">
      <formula>LEN(TRIM(AN70))&gt;0</formula>
    </cfRule>
  </conditionalFormatting>
  <conditionalFormatting sqref="B70:B71">
    <cfRule type="notContainsBlanks" dxfId="10" priority="11">
      <formula>LEN(TRIM(B70))&gt;0</formula>
    </cfRule>
  </conditionalFormatting>
  <conditionalFormatting sqref="E88:AB88">
    <cfRule type="containsText" dxfId="9" priority="7" operator="containsText" text="T">
      <formula>NOT(ISERROR(SEARCH("T",E88)))</formula>
    </cfRule>
    <cfRule type="containsText" dxfId="8" priority="8" operator="containsText" text="L">
      <formula>NOT(ISERROR(SEARCH("L",E88)))</formula>
    </cfRule>
    <cfRule type="containsText" dxfId="7" priority="9" operator="containsText" text="W">
      <formula>NOT(ISERROR(SEARCH("W",E88)))</formula>
    </cfRule>
  </conditionalFormatting>
  <conditionalFormatting sqref="D88">
    <cfRule type="containsText" dxfId="6" priority="4" operator="containsText" text="T">
      <formula>NOT(ISERROR(SEARCH("T",D88)))</formula>
    </cfRule>
    <cfRule type="containsText" dxfId="5" priority="5" operator="containsText" text="L">
      <formula>NOT(ISERROR(SEARCH("L",D88)))</formula>
    </cfRule>
    <cfRule type="containsText" dxfId="4" priority="6" operator="containsText" text="W">
      <formula>NOT(ISERROR(SEARCH("W",D88)))</formula>
    </cfRule>
  </conditionalFormatting>
  <conditionalFormatting sqref="D89:AB90">
    <cfRule type="notContainsBlanks" dxfId="3" priority="10">
      <formula>LEN(TRIM(D89))&gt;0</formula>
    </cfRule>
  </conditionalFormatting>
  <conditionalFormatting sqref="AN88:AN90">
    <cfRule type="notContainsBlanks" dxfId="2" priority="3">
      <formula>LEN(TRIM(AN88))&gt;0</formula>
    </cfRule>
  </conditionalFormatting>
  <conditionalFormatting sqref="B88:B89">
    <cfRule type="notContainsBlanks" dxfId="1" priority="1">
      <formula>LEN(TRIM(B88))&gt;0</formula>
    </cfRule>
    <cfRule type="notContainsBlanks" dxfId="0" priority="2">
      <formula>LEN(TRIM(B88))&gt;0</formula>
    </cfRule>
  </conditionalFormatting>
  <pageMargins left="0.7" right="0.7" top="0.75" bottom="0.75" header="0.3" footer="0.3"/>
  <pageSetup scale="15"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Teams of 3</vt:lpstr>
      <vt:lpstr>Teams of 4</vt:lpstr>
      <vt:lpstr>Teams of 5</vt:lpstr>
      <vt:lpstr>Teams of 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HSAmerica</dc:creator>
  <cp:lastModifiedBy>Seth</cp:lastModifiedBy>
  <dcterms:created xsi:type="dcterms:W3CDTF">2016-02-27T01:03:33Z</dcterms:created>
  <dcterms:modified xsi:type="dcterms:W3CDTF">2016-02-27T06:01:27Z</dcterms:modified>
</cp:coreProperties>
</file>